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M:\研究支援\0240先導研\00_規程・申請様式・マニュアル・運用メモ\2_様式\"/>
    </mc:Choice>
  </mc:AlternateContent>
  <xr:revisionPtr revIDLastSave="0" documentId="13_ncr:1_{A9FBBD64-8AA1-4313-B885-29852D7748CD}" xr6:coauthVersionLast="47" xr6:coauthVersionMax="47" xr10:uidLastSave="{00000000-0000-0000-0000-000000000000}"/>
  <bookViews>
    <workbookView xWindow="2160" yWindow="90" windowWidth="25080" windowHeight="20820" xr2:uid="{00000000-000D-0000-FFFF-FFFF00000000}"/>
  </bookViews>
  <sheets>
    <sheet name="センター設置申請書" sheetId="10" r:id="rId1"/>
    <sheet name="構成員とSDGs" sheetId="6" r:id="rId2"/>
    <sheet name="資金計画" sheetId="2" r:id="rId3"/>
    <sheet name="利益相反マネジメント" sheetId="13" r:id="rId4"/>
    <sheet name="センター設置申請書 (記入例)" sheetId="15" r:id="rId5"/>
    <sheet name="構成員とSDGs (記入例)" sheetId="16" r:id="rId6"/>
    <sheet name="資金計画 (記入例)" sheetId="17" r:id="rId7"/>
    <sheet name="利益相反マネジメント (記入例)" sheetId="14" r:id="rId8"/>
  </sheets>
  <definedNames>
    <definedName name="_xlnm.Print_Area" localSheetId="0">センター設置申請書!$A$1:$F$31</definedName>
    <definedName name="_xlnm.Print_Area" localSheetId="4">'センター設置申請書 (記入例)'!$A$1:$F$31</definedName>
    <definedName name="_xlnm.Print_Area" localSheetId="1">構成員とSDGs!$B$1:$E$66</definedName>
    <definedName name="_xlnm.Print_Area" localSheetId="5">'構成員とSDGs (記入例)'!$B$1:$E$66</definedName>
    <definedName name="_xlnm.Print_Area" localSheetId="2">資金計画!$B$1:$M$20</definedName>
    <definedName name="_xlnm.Print_Area" localSheetId="6">'資金計画 (記入例)'!$B$1:$M$20</definedName>
    <definedName name="_xlnm.Print_Area" localSheetId="3">利益相反マネジメント!$A$1:$R$9</definedName>
    <definedName name="_xlnm.Print_Area" localSheetId="7">'利益相反マネジメント (記入例)'!$A$1:$R$8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0" i="17" l="1"/>
  <c r="J20" i="17"/>
  <c r="H20" i="17"/>
  <c r="F20" i="17"/>
  <c r="D20" i="17"/>
  <c r="L18" i="17"/>
  <c r="J18" i="17"/>
  <c r="H18" i="17"/>
  <c r="F18" i="17"/>
  <c r="D18" i="17"/>
  <c r="C17" i="17"/>
  <c r="E3" i="17"/>
  <c r="G3" i="17" s="1"/>
  <c r="C2" i="16"/>
  <c r="D18" i="2"/>
  <c r="D20" i="2"/>
  <c r="C2" i="6"/>
  <c r="F18" i="2"/>
  <c r="F20" i="2"/>
  <c r="L18" i="2"/>
  <c r="J18" i="2"/>
  <c r="H18" i="2"/>
  <c r="C17" i="2"/>
  <c r="L20" i="2"/>
  <c r="J20" i="2"/>
  <c r="H20" i="2"/>
  <c r="E3" i="2"/>
  <c r="G3" i="2" s="1"/>
  <c r="D19" i="17" l="1"/>
  <c r="F19" i="17"/>
  <c r="H19" i="17"/>
  <c r="J19" i="17"/>
  <c r="L19" i="17"/>
  <c r="G17" i="17"/>
  <c r="I3" i="17"/>
  <c r="E17" i="17"/>
  <c r="D19" i="2"/>
  <c r="J19" i="2"/>
  <c r="F19" i="2"/>
  <c r="L19" i="2"/>
  <c r="H19" i="2"/>
  <c r="G17" i="2"/>
  <c r="I3" i="2"/>
  <c r="E17" i="2"/>
  <c r="I17" i="17" l="1"/>
  <c r="K3" i="17"/>
  <c r="K17" i="17" s="1"/>
  <c r="I17" i="2"/>
  <c r="K3" i="2"/>
  <c r="K17"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川上　みゆき</author>
  </authors>
  <commentList>
    <comment ref="F2" authorId="0" shapeId="0" xr:uid="{00000000-0006-0000-0000-000001000000}">
      <text>
        <r>
          <rPr>
            <b/>
            <sz val="9"/>
            <color indexed="81"/>
            <rFont val="MS P ゴシック"/>
            <family val="3"/>
            <charset val="128"/>
          </rPr>
          <t>yyyy/mm/ddを
入力してください</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慶應義塾</author>
    <author>川上　みゆき</author>
  </authors>
  <commentList>
    <comment ref="C2" authorId="0" shapeId="0" xr:uid="{00000000-0006-0000-0100-000001000000}">
      <text>
        <r>
          <rPr>
            <b/>
            <sz val="9"/>
            <color indexed="81"/>
            <rFont val="ＭＳ Ｐゴシック"/>
            <family val="3"/>
            <charset val="128"/>
          </rPr>
          <t>氏名欄の名前の数が自動入力されます。構成員が18名以上の場合は23行目より上で行を挿入してください。</t>
        </r>
      </text>
    </comment>
    <comment ref="D6" authorId="1" shapeId="0" xr:uid="{A1787C65-3536-47BC-9117-33BA81152264}">
      <text>
        <r>
          <rPr>
            <sz val="9"/>
            <color indexed="81"/>
            <rFont val="MS P ゴシック"/>
            <family val="3"/>
            <charset val="128"/>
          </rPr>
          <t xml:space="preserve">上段：日本語
下段：英語
で記載してください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慶應義塾</author>
  </authors>
  <commentList>
    <comment ref="C3" authorId="0" shapeId="0" xr:uid="{00000000-0006-0000-0200-000001000000}">
      <text>
        <r>
          <rPr>
            <b/>
            <sz val="12"/>
            <color indexed="81"/>
            <rFont val="ＭＳ Ｐゴシック"/>
            <family val="3"/>
            <charset val="128"/>
          </rPr>
          <t>必要に応じて初年度の数字に修正のこと</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川上　みゆき</author>
  </authors>
  <commentList>
    <comment ref="F2" authorId="0" shapeId="0" xr:uid="{A64259CF-7DF8-4A89-AEB6-E51455711DB9}">
      <text>
        <r>
          <rPr>
            <b/>
            <sz val="9"/>
            <color indexed="81"/>
            <rFont val="MS P ゴシック"/>
            <family val="3"/>
            <charset val="128"/>
          </rPr>
          <t>yyyy/mm/ddを
入力してください</t>
        </r>
        <r>
          <rPr>
            <sz val="9"/>
            <color indexed="81"/>
            <rFont val="MS P ゴシック"/>
            <family val="3"/>
            <charset val="128"/>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慶應義塾</author>
    <author>川上　みゆき</author>
  </authors>
  <commentList>
    <comment ref="C2" authorId="0" shapeId="0" xr:uid="{C4BE5F3F-9B9F-4EE3-A731-F54ECD5FA689}">
      <text>
        <r>
          <rPr>
            <b/>
            <sz val="9"/>
            <color indexed="81"/>
            <rFont val="ＭＳ Ｐゴシック"/>
            <family val="3"/>
            <charset val="128"/>
          </rPr>
          <t>氏名欄の名前の数が自動入力されます。構成員が18名以上の場合は23行目より上で行を挿入してください。</t>
        </r>
      </text>
    </comment>
    <comment ref="D6" authorId="1" shapeId="0" xr:uid="{0B5CBA73-5922-4840-BECD-4ECB171360F6}">
      <text>
        <r>
          <rPr>
            <sz val="9"/>
            <color indexed="81"/>
            <rFont val="MS P ゴシック"/>
            <family val="3"/>
            <charset val="128"/>
          </rPr>
          <t xml:space="preserve">上段：日本語
下段：英語
で記載してください
</t>
        </r>
      </text>
    </comment>
  </commentList>
</comments>
</file>

<file path=xl/sharedStrings.xml><?xml version="1.0" encoding="utf-8"?>
<sst xmlns="http://schemas.openxmlformats.org/spreadsheetml/2006/main" count="272" uniqueCount="127">
  <si>
    <t>プルダウン選択</t>
    <rPh sb="5" eb="7">
      <t>センタク</t>
    </rPh>
    <phoneticPr fontId="2"/>
  </si>
  <si>
    <t>申請者所属長 氏名</t>
    <rPh sb="7" eb="9">
      <t>シメイ</t>
    </rPh>
    <phoneticPr fontId="2"/>
  </si>
  <si>
    <t>～</t>
    <phoneticPr fontId="2"/>
  </si>
  <si>
    <t>研究組織構成員：</t>
    <phoneticPr fontId="2"/>
  </si>
  <si>
    <t>現在の専門</t>
  </si>
  <si>
    <t>役割分担</t>
  </si>
  <si>
    <t>（センターが複数のプロジェクトを推進する場合には、どのプロジェクトを担当するのかについても付記してください。）</t>
  </si>
  <si>
    <t>メールアドレス</t>
    <phoneticPr fontId="2"/>
  </si>
  <si>
    <t>外部からの問合せ先（塾内便等送付先とします。ここに記載する地区が、原則として活動拠点キャンパスとなります。）</t>
    <phoneticPr fontId="2"/>
  </si>
  <si>
    <t>○</t>
    <phoneticPr fontId="2"/>
  </si>
  <si>
    <t>総額</t>
    <rPh sb="0" eb="2">
      <t>ソウガク</t>
    </rPh>
    <phoneticPr fontId="2"/>
  </si>
  <si>
    <t>備考</t>
    <rPh sb="0" eb="2">
      <t>ビコウ</t>
    </rPh>
    <phoneticPr fontId="2"/>
  </si>
  <si>
    <t>金 額</t>
    <phoneticPr fontId="2"/>
  </si>
  <si>
    <t>△</t>
    <phoneticPr fontId="2"/>
  </si>
  <si>
    <t>氏　　名</t>
  </si>
  <si>
    <t>申請者（センター長）　氏名</t>
    <phoneticPr fontId="2"/>
  </si>
  <si>
    <t>地区・部屋番号</t>
    <rPh sb="3" eb="5">
      <t>ヘヤ</t>
    </rPh>
    <rPh sb="5" eb="7">
      <t>バンゴウ</t>
    </rPh>
    <phoneticPr fontId="2"/>
  </si>
  <si>
    <t>設置可否</t>
  </si>
  <si>
    <t>「経費計画総括」欄に必要な情報が入っていれば、この下は自動的に計算されます。</t>
    <rPh sb="10" eb="12">
      <t>ヒツヨウ</t>
    </rPh>
    <rPh sb="13" eb="15">
      <t>ジョウホウ</t>
    </rPh>
    <rPh sb="16" eb="17">
      <t>ハイ</t>
    </rPh>
    <rPh sb="25" eb="26">
      <t>シタ</t>
    </rPh>
    <rPh sb="27" eb="30">
      <t>ジドウテキ</t>
    </rPh>
    <rPh sb="31" eb="33">
      <t>ケイサン</t>
    </rPh>
    <phoneticPr fontId="2"/>
  </si>
  <si>
    <r>
      <rPr>
        <sz val="14"/>
        <color theme="1"/>
        <rFont val="ＭＳ Ｐ明朝"/>
        <family val="1"/>
        <charset val="128"/>
      </rPr>
      <t>連絡先</t>
    </r>
    <r>
      <rPr>
        <sz val="10"/>
        <color theme="1"/>
        <rFont val="ＭＳ Ｐ明朝"/>
        <family val="1"/>
        <charset val="128"/>
      </rPr>
      <t>（申請内容について問い合わせることがあります。）</t>
    </r>
    <phoneticPr fontId="2"/>
  </si>
  <si>
    <t xml:space="preserve">
　＊目的・活動計画欄の行数に増減があっても構いませんが、この行まで1ページ目に表示してください。</t>
    <rPh sb="31" eb="32">
      <t>ギョウ</t>
    </rPh>
    <rPh sb="38" eb="39">
      <t>メ</t>
    </rPh>
    <rPh sb="40" eb="42">
      <t>ヒョウジ</t>
    </rPh>
    <phoneticPr fontId="2"/>
  </si>
  <si>
    <r>
      <rPr>
        <sz val="12"/>
        <color theme="1"/>
        <rFont val="ＭＳ Ｐ明朝"/>
        <family val="1"/>
        <charset val="128"/>
      </rPr>
      <t xml:space="preserve">設置の目的と
具体的な活動計画 </t>
    </r>
    <r>
      <rPr>
        <sz val="10"/>
        <color theme="1"/>
        <rFont val="ＭＳ Ｐ明朝"/>
        <family val="1"/>
        <charset val="128"/>
      </rPr>
      <t xml:space="preserve">
（継続時には、これまでの主な成果と継続の必要性についても記載してください。）</t>
    </r>
    <phoneticPr fontId="2"/>
  </si>
  <si>
    <t xml:space="preserve"> （計画･申請中の金額）</t>
    <phoneticPr fontId="2"/>
  </si>
  <si>
    <t>事務局使用欄</t>
    <rPh sb="0" eb="3">
      <t>ジムキョク</t>
    </rPh>
    <phoneticPr fontId="2"/>
  </si>
  <si>
    <t>経費計画総括（単位：円）</t>
    <phoneticPr fontId="2"/>
  </si>
  <si>
    <t xml:space="preserve">科研費　基盤研究（Ａ）（福沢　信子） </t>
    <phoneticPr fontId="2"/>
  </si>
  <si>
    <t>科研費　基盤研究（Ｓ）（福沢　信子）申請ヒアリン
グ中</t>
    <phoneticPr fontId="2"/>
  </si>
  <si>
    <t>○○株式会社（臨床研究、民間受託研究費）(慶
應太郎)</t>
    <phoneticPr fontId="2"/>
  </si>
  <si>
    <t>研究組織構成員欄に記載のあるメンバーの研究費だけをご記載ください。</t>
    <phoneticPr fontId="2"/>
  </si>
  <si>
    <t>○</t>
  </si>
  <si>
    <t>△</t>
  </si>
  <si>
    <t>民間受託研究費申請計画中（福沢　信子）</t>
    <phoneticPr fontId="2"/>
  </si>
  <si>
    <t>SFC学研</t>
    <rPh sb="3" eb="5">
      <t>ガッケン</t>
    </rPh>
    <phoneticPr fontId="2"/>
  </si>
  <si>
    <t>信濃町学研</t>
    <rPh sb="3" eb="5">
      <t>ガッケン</t>
    </rPh>
    <phoneticPr fontId="2"/>
  </si>
  <si>
    <t>矢上管財課</t>
    <rPh sb="0" eb="2">
      <t>ヤガミ</t>
    </rPh>
    <rPh sb="2" eb="4">
      <t>カンザイ</t>
    </rPh>
    <phoneticPr fontId="2"/>
  </si>
  <si>
    <t>申請日：</t>
    <rPh sb="0" eb="2">
      <t>シンセイ</t>
    </rPh>
    <rPh sb="2" eb="3">
      <t>ビ</t>
    </rPh>
    <phoneticPr fontId="2"/>
  </si>
  <si>
    <t>センター概要</t>
    <rPh sb="4" eb="6">
      <t>ガイヨウ</t>
    </rPh>
    <phoneticPr fontId="2"/>
  </si>
  <si>
    <t>申請期間
（原則1年以上5年以内）</t>
    <rPh sb="0" eb="2">
      <t>シンセイ</t>
    </rPh>
    <phoneticPr fontId="2"/>
  </si>
  <si>
    <t>これまでの設置期間
（継続の場合のみ）</t>
    <rPh sb="5" eb="7">
      <t>セッチ</t>
    </rPh>
    <rPh sb="7" eb="9">
      <t>キカン</t>
    </rPh>
    <rPh sb="11" eb="13">
      <t>ケイゾク</t>
    </rPh>
    <rPh sb="14" eb="16">
      <t>バアイ</t>
    </rPh>
    <phoneticPr fontId="2"/>
  </si>
  <si>
    <t>氏名 （内線）</t>
    <rPh sb="4" eb="6">
      <t>ナイセン</t>
    </rPh>
    <phoneticPr fontId="2"/>
  </si>
  <si>
    <t>外線 （内線）</t>
    <rPh sb="0" eb="1">
      <t>ソト</t>
    </rPh>
    <rPh sb="4" eb="6">
      <t>ナイセン</t>
    </rPh>
    <phoneticPr fontId="2"/>
  </si>
  <si>
    <t>「経費計画総括」欄に計算式が入っているため、10件を超える資金がある場合は、この行より上に必要な行数だけ挿入してください。Ａ列のナンバリングは不要です。</t>
    <rPh sb="10" eb="13">
      <t>ケイサンシキ</t>
    </rPh>
    <rPh sb="14" eb="15">
      <t>ハイ</t>
    </rPh>
    <rPh sb="24" eb="25">
      <t>ケン</t>
    </rPh>
    <rPh sb="26" eb="27">
      <t>コ</t>
    </rPh>
    <rPh sb="29" eb="31">
      <t>シキン</t>
    </rPh>
    <rPh sb="34" eb="36">
      <t>バアイ</t>
    </rPh>
    <rPh sb="40" eb="41">
      <t>ギョウ</t>
    </rPh>
    <rPh sb="43" eb="44">
      <t>ウエ</t>
    </rPh>
    <rPh sb="45" eb="47">
      <t>ヒツヨウ</t>
    </rPh>
    <rPh sb="48" eb="50">
      <t>ギョウスウ</t>
    </rPh>
    <rPh sb="52" eb="54">
      <t>ソウニュウ</t>
    </rPh>
    <rPh sb="62" eb="63">
      <t>レツ</t>
    </rPh>
    <rPh sb="71" eb="73">
      <t>フヨウ</t>
    </rPh>
    <phoneticPr fontId="2"/>
  </si>
  <si>
    <t>申請者所属・職位</t>
    <phoneticPr fontId="2"/>
  </si>
  <si>
    <t>所属（学部等）・職位</t>
    <rPh sb="9" eb="10">
      <t>クライ</t>
    </rPh>
    <phoneticPr fontId="2"/>
  </si>
  <si>
    <t>資金管理部署</t>
    <phoneticPr fontId="2"/>
  </si>
  <si>
    <t>資金名（資金元・状況・（資金担当者））</t>
    <phoneticPr fontId="2"/>
  </si>
  <si>
    <r>
      <t>（単位：円）</t>
    </r>
    <r>
      <rPr>
        <sz val="12"/>
        <color rgb="FFFF0000"/>
        <rFont val="ＭＳ Ｐ明朝"/>
        <family val="1"/>
        <charset val="128"/>
      </rPr>
      <t>直接経費</t>
    </r>
    <rPh sb="6" eb="10">
      <t>チョクセツケイヒ</t>
    </rPh>
    <phoneticPr fontId="2"/>
  </si>
  <si>
    <t>新規</t>
    <phoneticPr fontId="2"/>
  </si>
  <si>
    <t>継続</t>
    <phoneticPr fontId="2"/>
  </si>
  <si>
    <t>スタートアップからの変更</t>
    <phoneticPr fontId="2"/>
  </si>
  <si>
    <t>＊センターで実施する各プロジェクトやプログラムの構想調書や申請調書などを添付してください。 継続申請の場合は不要です。</t>
    <rPh sb="6" eb="8">
      <t>ジッシ</t>
    </rPh>
    <rPh sb="10" eb="11">
      <t>カク</t>
    </rPh>
    <rPh sb="24" eb="26">
      <t>コウソウ</t>
    </rPh>
    <rPh sb="26" eb="28">
      <t>チョウショ</t>
    </rPh>
    <rPh sb="29" eb="31">
      <t>シンセイ</t>
    </rPh>
    <rPh sb="31" eb="33">
      <t>チョウショ</t>
    </rPh>
    <rPh sb="36" eb="38">
      <t>テンプ</t>
    </rPh>
    <rPh sb="46" eb="48">
      <t>ケイゾク</t>
    </rPh>
    <rPh sb="48" eb="50">
      <t>シンセイ</t>
    </rPh>
    <rPh sb="51" eb="53">
      <t>バアイ</t>
    </rPh>
    <rPh sb="54" eb="56">
      <t>フヨウ</t>
    </rPh>
    <phoneticPr fontId="2"/>
  </si>
  <si>
    <t>http://ungcjn.org/sdgs/index.html</t>
    <phoneticPr fontId="2"/>
  </si>
  <si>
    <t>参考サイト⇒</t>
    <rPh sb="0" eb="2">
      <t>サンコウ</t>
    </rPh>
    <phoneticPr fontId="2"/>
  </si>
  <si>
    <t>17のSDGsのうち、各センターがどの目標に合致した活動をしているかWebサイトにアイコンで表示します。</t>
    <phoneticPr fontId="2"/>
  </si>
  <si>
    <t>参考サイトをご覧いただき、各目標のプルダウンから選択してください。複数選択可能です。</t>
    <rPh sb="0" eb="2">
      <t>サンコウ</t>
    </rPh>
    <rPh sb="7" eb="8">
      <t>ラン</t>
    </rPh>
    <rPh sb="13" eb="14">
      <t>カク</t>
    </rPh>
    <rPh sb="14" eb="16">
      <t>モクヒョウ</t>
    </rPh>
    <rPh sb="24" eb="26">
      <t>センタク</t>
    </rPh>
    <rPh sb="33" eb="35">
      <t>フクスウ</t>
    </rPh>
    <rPh sb="35" eb="37">
      <t>センタク</t>
    </rPh>
    <rPh sb="37" eb="39">
      <t>カノウ</t>
    </rPh>
    <phoneticPr fontId="2"/>
  </si>
  <si>
    <t>選択しない</t>
    <rPh sb="0" eb="2">
      <t>センタク</t>
    </rPh>
    <phoneticPr fontId="2"/>
  </si>
  <si>
    <t>■この目標に取り組む</t>
    <rPh sb="3" eb="5">
      <t>モクヒョウ</t>
    </rPh>
    <rPh sb="6" eb="7">
      <t>ト</t>
    </rPh>
    <rPh sb="8" eb="9">
      <t>ク</t>
    </rPh>
    <phoneticPr fontId="2"/>
  </si>
  <si>
    <t>目標　２　　飢餓をゼロに</t>
  </si>
  <si>
    <t>目標　３　　すべての人々に保健と福祉を</t>
  </si>
  <si>
    <t>目標　４　　質の高い教育をみんなに</t>
  </si>
  <si>
    <t>目標　５　　ジェンダー平等を実現しよう</t>
  </si>
  <si>
    <t>目標　６　　安全な水とトイレを世界中に</t>
  </si>
  <si>
    <t>目標　７　　エネルギーをみんなにそしてクリーンに</t>
  </si>
  <si>
    <t>目標　８　　働きがいも経済成長も</t>
  </si>
  <si>
    <t>目標　９　　産業と技術革新の基盤をつくろう</t>
  </si>
  <si>
    <t>目標１０　　人や国の不平等をなくそう</t>
  </si>
  <si>
    <t>目標１１　　住み続けられるまちづくりを</t>
  </si>
  <si>
    <t>目標１２　　つくる責任つかう責任</t>
  </si>
  <si>
    <t>目標１３　　気候変動に具体的な対策を</t>
  </si>
  <si>
    <t>目標１４　　海の豊かさを守ろう</t>
  </si>
  <si>
    <t>目標１５　　陸の豊かさも守ろう</t>
  </si>
  <si>
    <t>目標１６　　平和と公正をすべての人に</t>
  </si>
  <si>
    <t>目標１７　　パートナーシップで目標を達成しよう</t>
  </si>
  <si>
    <t>消さないで！</t>
    <rPh sb="0" eb="1">
      <t>ケ</t>
    </rPh>
    <phoneticPr fontId="2"/>
  </si>
  <si>
    <t>次のシートにも記入をお願いします。</t>
    <rPh sb="0" eb="1">
      <t>ツギ</t>
    </rPh>
    <rPh sb="7" eb="9">
      <t>キニュウ</t>
    </rPh>
    <rPh sb="11" eb="12">
      <t>ネガ</t>
    </rPh>
    <phoneticPr fontId="2"/>
  </si>
  <si>
    <t>持続可能な開発目標(Sustainable Development Goals: SDGs)への取り組み</t>
    <phoneticPr fontId="2"/>
  </si>
  <si>
    <t>目標　１　　貧困をなくそう</t>
    <phoneticPr fontId="2"/>
  </si>
  <si>
    <t>福沢　信子</t>
    <rPh sb="0" eb="2">
      <t>フクザワ</t>
    </rPh>
    <rPh sb="3" eb="5">
      <t>ノブコ</t>
    </rPh>
    <phoneticPr fontId="2"/>
  </si>
  <si>
    <t>小泉　諭三郎</t>
    <rPh sb="0" eb="2">
      <t>コイズミ</t>
    </rPh>
    <rPh sb="3" eb="4">
      <t>ユ</t>
    </rPh>
    <rPh sb="4" eb="6">
      <t>サブロウ</t>
    </rPh>
    <phoneticPr fontId="2"/>
  </si>
  <si>
    <t>〇〇学部・教授</t>
    <rPh sb="2" eb="4">
      <t>ガクブ</t>
    </rPh>
    <rPh sb="5" eb="7">
      <t>キョウジュ</t>
    </rPh>
    <phoneticPr fontId="2"/>
  </si>
  <si>
    <t>〇〇〇センター</t>
    <phoneticPr fontId="2"/>
  </si>
  <si>
    <t>Center for 〇〇〇</t>
    <phoneticPr fontId="2"/>
  </si>
  <si>
    <t>三田　A棟306号室</t>
    <rPh sb="0" eb="2">
      <t>ミタ</t>
    </rPh>
    <rPh sb="4" eb="5">
      <t>ムネ</t>
    </rPh>
    <rPh sb="8" eb="10">
      <t>ゴウシツ</t>
    </rPh>
    <phoneticPr fontId="2"/>
  </si>
  <si>
    <t>03-5555-6666（25814）</t>
    <phoneticPr fontId="2"/>
  </si>
  <si>
    <r>
      <t>センター長（年齢：　</t>
    </r>
    <r>
      <rPr>
        <sz val="10"/>
        <color rgb="FF00B0F0"/>
        <rFont val="ＭＳ Ｐ明朝"/>
        <family val="1"/>
        <charset val="128"/>
      </rPr>
      <t>53</t>
    </r>
    <r>
      <rPr>
        <sz val="10"/>
        <color theme="1"/>
        <rFont val="ＭＳ Ｐ明朝"/>
        <family val="1"/>
        <charset val="128"/>
      </rPr>
      <t>歳）</t>
    </r>
    <rPh sb="4" eb="5">
      <t>チョウ</t>
    </rPh>
    <rPh sb="6" eb="8">
      <t>ネンレイ</t>
    </rPh>
    <rPh sb="12" eb="13">
      <t>サイ</t>
    </rPh>
    <phoneticPr fontId="2"/>
  </si>
  <si>
    <t>全体統括者</t>
    <rPh sb="0" eb="2">
      <t>ゼンタイ</t>
    </rPh>
    <rPh sb="2" eb="5">
      <t>トウカツシャ</t>
    </rPh>
    <phoneticPr fontId="2"/>
  </si>
  <si>
    <t>〇〇プロジェクト統括責任</t>
    <rPh sb="8" eb="10">
      <t>トウカツ</t>
    </rPh>
    <rPh sb="10" eb="12">
      <t>セキニン</t>
    </rPh>
    <phoneticPr fontId="2"/>
  </si>
  <si>
    <t>慶應　太郎</t>
    <rPh sb="0" eb="2">
      <t>ケイオウ</t>
    </rPh>
    <rPh sb="3" eb="5">
      <t>タロウ</t>
    </rPh>
    <phoneticPr fontId="2"/>
  </si>
  <si>
    <t>グローバルリサーチインスティテュート所長殿</t>
    <phoneticPr fontId="2"/>
  </si>
  <si>
    <t>他のグローバルリサーチインスティテュート内センターの資金源になっている研究費は記入しないでください。</t>
    <phoneticPr fontId="2"/>
  </si>
  <si>
    <t>センター活動の
キーワード・
主な研究テーマ</t>
    <phoneticPr fontId="2"/>
  </si>
  <si>
    <t>（和文）</t>
    <rPh sb="1" eb="3">
      <t>カズフミ</t>
    </rPh>
    <phoneticPr fontId="2"/>
  </si>
  <si>
    <t>センター名</t>
    <phoneticPr fontId="2"/>
  </si>
  <si>
    <t>（和文）</t>
    <phoneticPr fontId="2"/>
  </si>
  <si>
    <t>（英文）</t>
    <phoneticPr fontId="2"/>
  </si>
  <si>
    <t>（英文）</t>
    <rPh sb="1" eb="3">
      <t>エイブン</t>
    </rPh>
    <phoneticPr fontId="2"/>
  </si>
  <si>
    <t>三田　諭美</t>
    <phoneticPr fontId="2"/>
  </si>
  <si>
    <t>〇〇プロジェクト推進担当</t>
    <phoneticPr fontId="2"/>
  </si>
  <si>
    <t>理工学部・教授</t>
    <rPh sb="0" eb="2">
      <t>リコウ</t>
    </rPh>
    <rPh sb="2" eb="4">
      <t>ガクブ</t>
    </rPh>
    <rPh sb="5" eb="7">
      <t>キョウジュ</t>
    </rPh>
    <phoneticPr fontId="2"/>
  </si>
  <si>
    <t>情報学基礎理論、通信・ネットワーク工学</t>
  </si>
  <si>
    <t>Theory of informatics, Communication/network engineering</t>
  </si>
  <si>
    <t>経済学部・教授</t>
    <rPh sb="0" eb="2">
      <t>ケイザイ</t>
    </rPh>
    <phoneticPr fontId="2"/>
  </si>
  <si>
    <t>数理ファイナンス、確率論</t>
  </si>
  <si>
    <t>Mathematical finance, Probability theory</t>
    <phoneticPr fontId="2"/>
  </si>
  <si>
    <t>認知科学</t>
    <rPh sb="0" eb="2">
      <t>ニンチ</t>
    </rPh>
    <rPh sb="2" eb="4">
      <t>カガク</t>
    </rPh>
    <phoneticPr fontId="2"/>
  </si>
  <si>
    <t>Cognitive science</t>
    <phoneticPr fontId="2"/>
  </si>
  <si>
    <t>センター長（年齢：　歳）</t>
    <rPh sb="4" eb="5">
      <t>チョウ</t>
    </rPh>
    <rPh sb="6" eb="8">
      <t>ネンレイ</t>
    </rPh>
    <rPh sb="10" eb="11">
      <t>サイ</t>
    </rPh>
    <phoneticPr fontId="2"/>
  </si>
  <si>
    <t>グローバルリサーチインスティテュート内センター設置申請書</t>
    <phoneticPr fontId="2"/>
  </si>
  <si>
    <t>　＊センター長については、設置時点の年齢も記載してください。</t>
    <rPh sb="13" eb="15">
      <t>セッチ</t>
    </rPh>
    <rPh sb="16" eb="17">
      <t>テン</t>
    </rPh>
    <phoneticPr fontId="2"/>
  </si>
  <si>
    <t>(所属長承認日　　　年　　月　　日）</t>
  </si>
  <si>
    <t>KGRI運営会議　( 　　　　　 年　　　月　　　日)　　　　□承認　・　□不承認</t>
  </si>
  <si>
    <r>
      <t>【利益相反マネジメント体制】
・センター設置にあたり、利益相反マネジメントの観点から、センターの活動に関連した利益相反について自己申告をお願いいたします。KGRI運営会議の場にてセンター設置可否と併せて審議されます。</t>
    </r>
    <r>
      <rPr>
        <b/>
        <u/>
        <sz val="11"/>
        <color theme="1"/>
        <rFont val="ＭＳ Ｐゴシック"/>
        <family val="3"/>
        <charset val="128"/>
        <scheme val="minor"/>
      </rPr>
      <t>なお、この記載があることによりセンターの設置が認められないということではありません。</t>
    </r>
    <r>
      <rPr>
        <sz val="11"/>
        <color theme="1"/>
        <rFont val="ＭＳ Ｐゴシック"/>
        <family val="2"/>
        <charset val="128"/>
        <scheme val="minor"/>
      </rPr>
      <t xml:space="preserve">
・センター代表者はじめ、兼担所員個人の利益相反マネジメントについては、本務先の運用に従ってください。
・KGRIで任用される特任教員・研究員の利益相反マネジメントについては任用時に人事審議と併せて審議されます。</t>
    </r>
    <rPh sb="48" eb="50">
      <t>カツドウ</t>
    </rPh>
    <rPh sb="51" eb="53">
      <t>カンレン</t>
    </rPh>
    <rPh sb="55" eb="59">
      <t>リエキソウハン</t>
    </rPh>
    <rPh sb="113" eb="115">
      <t>キサイ</t>
    </rPh>
    <rPh sb="128" eb="130">
      <t>セッチ</t>
    </rPh>
    <rPh sb="131" eb="132">
      <t>ミト</t>
    </rPh>
    <rPh sb="156" eb="159">
      <t>ダイヒョウシャ</t>
    </rPh>
    <rPh sb="167" eb="169">
      <t>コジン</t>
    </rPh>
    <rPh sb="208" eb="210">
      <t>ニンヨウ</t>
    </rPh>
    <rPh sb="222" eb="226">
      <t>リエキソウハン</t>
    </rPh>
    <phoneticPr fontId="2"/>
  </si>
  <si>
    <r>
      <rPr>
        <u/>
        <sz val="11"/>
        <color theme="1"/>
        <rFont val="ＭＳ Ｐゴシック"/>
        <family val="3"/>
        <charset val="128"/>
        <scheme val="minor"/>
      </rPr>
      <t>本センターの活動に関連して</t>
    </r>
    <r>
      <rPr>
        <sz val="11"/>
        <color theme="1"/>
        <rFont val="ＭＳ Ｐゴシック"/>
        <family val="2"/>
        <charset val="128"/>
        <scheme val="minor"/>
      </rPr>
      <t>、研究組織の構成員が義塾外の団体等から何らかの便益を供与されている場合、もしくは供与が想定される場合等、ご自身の判断で利益相反状態にあると思われる事項について記載ください。
※国や独立行政法人から配分される競争的研究費の獲得は記載の対象外です。</t>
    </r>
    <rPh sb="0" eb="1">
      <t>ホン</t>
    </rPh>
    <rPh sb="6" eb="8">
      <t>カツドウ</t>
    </rPh>
    <rPh sb="9" eb="11">
      <t>カンレン</t>
    </rPh>
    <rPh sb="14" eb="18">
      <t>ケンキュウソシキ</t>
    </rPh>
    <rPh sb="19" eb="22">
      <t>コウセイイン</t>
    </rPh>
    <rPh sb="92" eb="94">
      <t>キサイ</t>
    </rPh>
    <rPh sb="101" eb="102">
      <t>クニ</t>
    </rPh>
    <rPh sb="103" eb="109">
      <t>ドクリツギョウセイホウジン</t>
    </rPh>
    <rPh sb="111" eb="113">
      <t>ハイブン</t>
    </rPh>
    <rPh sb="116" eb="122">
      <t>キョウソウテキケンキュウヒ</t>
    </rPh>
    <rPh sb="123" eb="125">
      <t>カクトク</t>
    </rPh>
    <rPh sb="126" eb="128">
      <t>キサイ</t>
    </rPh>
    <rPh sb="129" eb="132">
      <t>タイショウガイ</t>
    </rPh>
    <phoneticPr fontId="2"/>
  </si>
  <si>
    <t>□</t>
    <phoneticPr fontId="2"/>
  </si>
  <si>
    <t>①自己申告すべき利益相反状態は存在しない</t>
    <rPh sb="1" eb="5">
      <t>ジコシンコク</t>
    </rPh>
    <rPh sb="8" eb="12">
      <t>リエキソウハン</t>
    </rPh>
    <rPh sb="12" eb="14">
      <t>ジョウタイ</t>
    </rPh>
    <rPh sb="15" eb="17">
      <t>ソンザイ</t>
    </rPh>
    <phoneticPr fontId="2"/>
  </si>
  <si>
    <t>②自己申告すべき利益相反状態が存在する。</t>
    <rPh sb="1" eb="5">
      <t>ジコシンコク</t>
    </rPh>
    <rPh sb="8" eb="12">
      <t>リエキソウハン</t>
    </rPh>
    <rPh sb="12" eb="14">
      <t>ジョウタイ</t>
    </rPh>
    <rPh sb="15" eb="17">
      <t>ソンザイ</t>
    </rPh>
    <phoneticPr fontId="2"/>
  </si>
  <si>
    <t>↑いずれかを■としてください。②の場合は以下にその内容の記載をお願いします。</t>
    <rPh sb="17" eb="19">
      <t>バアイ</t>
    </rPh>
    <rPh sb="20" eb="22">
      <t>イカ</t>
    </rPh>
    <rPh sb="25" eb="27">
      <t>ナイヨウ</t>
    </rPh>
    <rPh sb="28" eb="30">
      <t>キサイ</t>
    </rPh>
    <rPh sb="32" eb="33">
      <t>ネガ</t>
    </rPh>
    <phoneticPr fontId="2"/>
  </si>
  <si>
    <t>■</t>
    <phoneticPr fontId="2"/>
  </si>
  <si>
    <t>（例）
・センターの活動資金源を提供いただいている〇〇（企業名・団体名等）の役員となっている/〇〇の名目で報酬を受け取っている。
・センターの活動と〇〇の関係がある〇〇（企業名・団体名等）からコンサルティング料を受け取っている。</t>
    <rPh sb="1" eb="2">
      <t>レイ</t>
    </rPh>
    <rPh sb="10" eb="12">
      <t>カツドウ</t>
    </rPh>
    <rPh sb="12" eb="15">
      <t>シキンゲン</t>
    </rPh>
    <rPh sb="16" eb="18">
      <t>テイキョウ</t>
    </rPh>
    <rPh sb="28" eb="31">
      <t>キギョウメイ</t>
    </rPh>
    <rPh sb="32" eb="35">
      <t>ダンタイメイ</t>
    </rPh>
    <rPh sb="35" eb="36">
      <t>トウ</t>
    </rPh>
    <rPh sb="38" eb="40">
      <t>ヤクイン</t>
    </rPh>
    <rPh sb="50" eb="52">
      <t>メイモク</t>
    </rPh>
    <rPh sb="53" eb="55">
      <t>ホウシュウ</t>
    </rPh>
    <rPh sb="56" eb="57">
      <t>ウ</t>
    </rPh>
    <rPh sb="58" eb="59">
      <t>ト</t>
    </rPh>
    <rPh sb="71" eb="73">
      <t>カツドウ</t>
    </rPh>
    <rPh sb="77" eb="79">
      <t>カンケイ</t>
    </rPh>
    <rPh sb="104" eb="105">
      <t>リョウ</t>
    </rPh>
    <rPh sb="106" eb="107">
      <t>ウ</t>
    </rPh>
    <rPh sb="108" eb="109">
      <t>ト</t>
    </rPh>
    <phoneticPr fontId="2"/>
  </si>
  <si>
    <t>KGRI-2 様式01(更新日：2025年4月)</t>
    <phoneticPr fontId="2"/>
  </si>
  <si>
    <t>　＊兼担所員(塾内に常勤として籍がある研究者)のみ入力してください。</t>
    <rPh sb="2" eb="3">
      <t>ケン</t>
    </rPh>
    <rPh sb="3" eb="4">
      <t>タン</t>
    </rPh>
    <rPh sb="4" eb="6">
      <t>ショイン</t>
    </rPh>
    <rPh sb="7" eb="8">
      <t>ジュク</t>
    </rPh>
    <rPh sb="8" eb="9">
      <t>ナイ</t>
    </rPh>
    <rPh sb="10" eb="12">
      <t>ジョウキン</t>
    </rPh>
    <rPh sb="15" eb="16">
      <t>セキ</t>
    </rPh>
    <rPh sb="19" eb="22">
      <t>ケンキュウシャ</t>
    </rPh>
    <rPh sb="25" eb="27">
      <t>ニュウリョク</t>
    </rPh>
    <phoneticPr fontId="2"/>
  </si>
  <si>
    <r>
      <rPr>
        <sz val="14"/>
        <color theme="1"/>
        <rFont val="ＭＳ Ｐ明朝"/>
        <family val="1"/>
        <charset val="128"/>
      </rPr>
      <t>【資金計画】</t>
    </r>
    <r>
      <rPr>
        <sz val="10"/>
        <color theme="1"/>
        <rFont val="ＭＳ Ｐ明朝"/>
        <family val="1"/>
        <charset val="128"/>
      </rPr>
      <t xml:space="preserve">
</t>
    </r>
    <r>
      <rPr>
        <sz val="11"/>
        <color theme="1"/>
        <rFont val="ＭＳ Ｐ明朝"/>
        <family val="1"/>
        <charset val="128"/>
      </rPr>
      <t>(1) 資金名、資金管理キャンパス、年度ごとの金額を記入してください。
(2) 資金計画は、</t>
    </r>
    <r>
      <rPr>
        <u/>
        <sz val="11"/>
        <color theme="1"/>
        <rFont val="ＭＳ Ｐ明朝"/>
        <family val="1"/>
        <charset val="128"/>
      </rPr>
      <t>センター事業として行い、義塾で資金管理するもののみ</t>
    </r>
    <r>
      <rPr>
        <sz val="11"/>
        <color theme="1"/>
        <rFont val="ＭＳ Ｐ明朝"/>
        <family val="1"/>
        <charset val="128"/>
      </rPr>
      <t xml:space="preserve">を対象としてください。構成員のすべての資金を対象とするものではありません。また、資金担当者はセンターの兼担所員に限ります。
(3) 資金名のあとに、資金担当者名、採択状況（採択、申請中、申請予定、交渉中、契約締結など）を正確に記載してください。
(4) </t>
    </r>
    <r>
      <rPr>
        <b/>
        <u/>
        <sz val="11"/>
        <color theme="1"/>
        <rFont val="ＭＳ Ｐ明朝"/>
        <family val="1"/>
        <charset val="128"/>
      </rPr>
      <t>金額（</t>
    </r>
    <r>
      <rPr>
        <b/>
        <u/>
        <sz val="11"/>
        <color rgb="FFFF0000"/>
        <rFont val="ＭＳ Ｐ明朝"/>
        <family val="1"/>
        <charset val="128"/>
      </rPr>
      <t>直接経費</t>
    </r>
    <r>
      <rPr>
        <b/>
        <u/>
        <sz val="11"/>
        <color theme="1"/>
        <rFont val="ＭＳ Ｐ明朝"/>
        <family val="1"/>
        <charset val="128"/>
      </rPr>
      <t>）が内定・確定</t>
    </r>
    <r>
      <rPr>
        <b/>
        <sz val="11"/>
        <color theme="1"/>
        <rFont val="ＭＳ Ｐ明朝"/>
        <family val="1"/>
        <charset val="128"/>
      </rPr>
      <t>したものは金額の左欄に○を、</t>
    </r>
    <r>
      <rPr>
        <b/>
        <u/>
        <sz val="11"/>
        <color theme="1"/>
        <rFont val="ＭＳ Ｐ明朝"/>
        <family val="1"/>
        <charset val="128"/>
      </rPr>
      <t>採択が内定</t>
    </r>
    <r>
      <rPr>
        <b/>
        <sz val="11"/>
        <color theme="1"/>
        <rFont val="ＭＳ Ｐ明朝"/>
        <family val="1"/>
        <charset val="128"/>
      </rPr>
      <t>したものは左欄に△を</t>
    </r>
    <r>
      <rPr>
        <sz val="11"/>
        <color theme="1"/>
        <rFont val="ＭＳ Ｐ明朝"/>
        <family val="1"/>
        <charset val="128"/>
      </rPr>
      <t>プルダウン選択してください。適切に○△を選ぶと「経費計画総括」表には自動的に金額が反映されます。
(5)他のグローバルリサーチインスティテュート内センターの資金源になっている研究費は記入しないでください。
詳細については記載例をご確認ください。</t>
    </r>
    <rPh sb="65" eb="67">
      <t>ギジュク</t>
    </rPh>
    <rPh sb="68" eb="70">
      <t>シキン</t>
    </rPh>
    <rPh sb="70" eb="72">
      <t>カンリ</t>
    </rPh>
    <rPh sb="118" eb="120">
      <t>シキン</t>
    </rPh>
    <rPh sb="120" eb="123">
      <t>タントウシャ</t>
    </rPh>
    <rPh sb="129" eb="130">
      <t>ケン</t>
    </rPh>
    <rPh sb="130" eb="131">
      <t>タン</t>
    </rPh>
    <rPh sb="131" eb="133">
      <t>ショイン</t>
    </rPh>
    <rPh sb="134" eb="135">
      <t>カギ</t>
    </rPh>
    <rPh sb="152" eb="154">
      <t>シキン</t>
    </rPh>
    <rPh sb="154" eb="156">
      <t>タントウ</t>
    </rPh>
    <rPh sb="159" eb="161">
      <t>サイタク</t>
    </rPh>
    <rPh sb="161" eb="163">
      <t>ジョウキョウ</t>
    </rPh>
    <rPh sb="208" eb="210">
      <t>チョクセツ</t>
    </rPh>
    <rPh sb="210" eb="212">
      <t>ケイヒ</t>
    </rPh>
    <rPh sb="227" eb="229">
      <t>サラン</t>
    </rPh>
    <rPh sb="253" eb="255">
      <t>センタク</t>
    </rPh>
    <rPh sb="262" eb="264">
      <t>テキセツ</t>
    </rPh>
    <rPh sb="268" eb="269">
      <t>エラ</t>
    </rPh>
    <rPh sb="279" eb="280">
      <t>オモテ</t>
    </rPh>
    <rPh sb="282" eb="285">
      <t>ジドウテキ</t>
    </rPh>
    <rPh sb="286" eb="288">
      <t>キンガク</t>
    </rPh>
    <rPh sb="289" eb="291">
      <t>ハンエイ</t>
    </rPh>
    <rPh sb="363" eb="365">
      <t>カクニン</t>
    </rPh>
    <phoneticPr fontId="2"/>
  </si>
  <si>
    <r>
      <t xml:space="preserve"> 確定・内定の金額　</t>
    </r>
    <r>
      <rPr>
        <sz val="9"/>
        <color rgb="FFFF0000"/>
        <rFont val="ＭＳ Ｐ明朝"/>
        <family val="1"/>
        <charset val="128"/>
      </rPr>
      <t>※要件判定に利用</t>
    </r>
    <rPh sb="7" eb="9">
      <t>キンガク</t>
    </rPh>
    <rPh sb="11" eb="13">
      <t>ヨウケン</t>
    </rPh>
    <rPh sb="13" eb="15">
      <t>ハンテイ</t>
    </rPh>
    <rPh sb="16" eb="18">
      <t>リヨウ</t>
    </rPh>
    <phoneticPr fontId="2"/>
  </si>
  <si>
    <t>新規</t>
  </si>
  <si>
    <t>xxxx@keio.jp</t>
    <phoneticPr fontId="2"/>
  </si>
  <si>
    <t>環境情報学部・特任助教（常勤）（申請予定）</t>
    <rPh sb="12" eb="14">
      <t>ジョウキン</t>
    </rPh>
    <phoneticPr fontId="2"/>
  </si>
  <si>
    <t>申請者、研究室秘書、地区学研担当など、当申請書の内容を把握している方をお書きください。</t>
    <rPh sb="19" eb="20">
      <t>トウ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</si>
</sst>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quot;年度&quot;"/>
    <numFmt numFmtId="178" formatCode="&quot;計&quot;\ #\ &quot;名&quot;"/>
  </numFmts>
  <fonts count="45">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0"/>
      <color theme="1"/>
      <name val="ＭＳ Ｐ明朝"/>
      <family val="1"/>
      <charset val="128"/>
    </font>
    <font>
      <b/>
      <sz val="12"/>
      <color theme="1"/>
      <name val="ＭＳ Ｐ明朝"/>
      <family val="1"/>
      <charset val="128"/>
    </font>
    <font>
      <sz val="10"/>
      <color rgb="FFFF0000"/>
      <name val="ＭＳ Ｐ明朝"/>
      <family val="1"/>
      <charset val="128"/>
    </font>
    <font>
      <sz val="11"/>
      <color rgb="FFFF0000"/>
      <name val="ＭＳ Ｐ明朝"/>
      <family val="1"/>
      <charset val="128"/>
    </font>
    <font>
      <sz val="12"/>
      <color theme="1"/>
      <name val="ＭＳ Ｐ明朝"/>
      <family val="1"/>
      <charset val="128"/>
    </font>
    <font>
      <sz val="11"/>
      <name val="ＭＳ Ｐ明朝"/>
      <family val="1"/>
      <charset val="128"/>
    </font>
    <font>
      <sz val="12"/>
      <name val="ＭＳ Ｐ明朝"/>
      <family val="1"/>
      <charset val="128"/>
    </font>
    <font>
      <b/>
      <sz val="9"/>
      <color indexed="81"/>
      <name val="ＭＳ Ｐゴシック"/>
      <family val="3"/>
      <charset val="128"/>
    </font>
    <font>
      <sz val="14"/>
      <color theme="1"/>
      <name val="ＭＳ Ｐ明朝"/>
      <family val="1"/>
      <charset val="128"/>
    </font>
    <font>
      <sz val="14"/>
      <color rgb="FF00B0F0"/>
      <name val="ＭＳ Ｐ明朝"/>
      <family val="1"/>
      <charset val="128"/>
    </font>
    <font>
      <sz val="10"/>
      <color rgb="FF00B0F0"/>
      <name val="ＭＳ Ｐ明朝"/>
      <family val="1"/>
      <charset val="128"/>
    </font>
    <font>
      <b/>
      <sz val="12"/>
      <color indexed="81"/>
      <name val="ＭＳ Ｐゴシック"/>
      <family val="3"/>
      <charset val="128"/>
    </font>
    <font>
      <sz val="10.5"/>
      <color rgb="FF00B0F0"/>
      <name val="ＭＳ Ｐ明朝"/>
      <family val="1"/>
      <charset val="128"/>
    </font>
    <font>
      <sz val="11"/>
      <color rgb="FF00B0F0"/>
      <name val="ＭＳ Ｐ明朝"/>
      <family val="1"/>
      <charset val="128"/>
    </font>
    <font>
      <sz val="9"/>
      <name val="ＭＳ Ｐ明朝"/>
      <family val="1"/>
      <charset val="128"/>
    </font>
    <font>
      <b/>
      <sz val="16"/>
      <color theme="1"/>
      <name val="ＭＳ Ｐ明朝"/>
      <family val="1"/>
      <charset val="128"/>
    </font>
    <font>
      <sz val="9"/>
      <color indexed="81"/>
      <name val="MS P ゴシック"/>
      <family val="3"/>
      <charset val="128"/>
    </font>
    <font>
      <b/>
      <sz val="9"/>
      <color indexed="81"/>
      <name val="MS P ゴシック"/>
      <family val="3"/>
      <charset val="128"/>
    </font>
    <font>
      <sz val="12"/>
      <color rgb="FFFF0000"/>
      <name val="ＭＳ Ｐ明朝"/>
      <family val="1"/>
      <charset val="128"/>
    </font>
    <font>
      <sz val="12"/>
      <color rgb="FF00B0F0"/>
      <name val="ＭＳ Ｐ明朝"/>
      <family val="1"/>
      <charset val="128"/>
    </font>
    <font>
      <u/>
      <sz val="11"/>
      <color theme="1"/>
      <name val="ＭＳ Ｐ明朝"/>
      <family val="1"/>
      <charset val="128"/>
    </font>
    <font>
      <u/>
      <sz val="11"/>
      <color theme="10"/>
      <name val="ＭＳ Ｐゴシック"/>
      <family val="2"/>
      <charset val="128"/>
      <scheme val="minor"/>
    </font>
    <font>
      <sz val="11"/>
      <color theme="10"/>
      <name val="ＭＳ Ｐゴシック"/>
      <family val="3"/>
      <charset val="128"/>
      <scheme val="minor"/>
    </font>
    <font>
      <sz val="10"/>
      <color rgb="FF27BFE5"/>
      <name val="ＭＳ Ｐ明朝"/>
      <family val="1"/>
      <charset val="128"/>
    </font>
    <font>
      <b/>
      <sz val="15"/>
      <color theme="1"/>
      <name val="ＭＳ Ｐ明朝"/>
      <family val="1"/>
      <charset val="128"/>
    </font>
    <font>
      <b/>
      <sz val="15"/>
      <color theme="1"/>
      <name val="ＭＳ Ｐ明朝"/>
      <family val="1"/>
    </font>
    <font>
      <b/>
      <u/>
      <sz val="11"/>
      <color theme="1"/>
      <name val="ＭＳ Ｐゴシック"/>
      <family val="3"/>
      <charset val="128"/>
      <scheme val="minor"/>
    </font>
    <font>
      <u/>
      <sz val="11"/>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sz val="14"/>
      <color rgb="FF0070C0"/>
      <name val="ＭＳ Ｐゴシック"/>
      <family val="3"/>
      <charset val="128"/>
      <scheme val="minor"/>
    </font>
    <font>
      <sz val="11"/>
      <color rgb="FF0070C0"/>
      <name val="ＭＳ Ｐゴシック"/>
      <family val="2"/>
      <charset val="128"/>
      <scheme val="minor"/>
    </font>
    <font>
      <sz val="11"/>
      <color rgb="FF0070C0"/>
      <name val="ＭＳ Ｐゴシック"/>
      <family val="3"/>
      <charset val="128"/>
      <scheme val="minor"/>
    </font>
    <font>
      <sz val="10"/>
      <name val="ＭＳ Ｐ明朝"/>
      <family val="1"/>
      <charset val="128"/>
    </font>
    <font>
      <b/>
      <u/>
      <sz val="11"/>
      <color theme="1"/>
      <name val="ＭＳ Ｐ明朝"/>
      <family val="1"/>
      <charset val="128"/>
    </font>
    <font>
      <b/>
      <u/>
      <sz val="11"/>
      <color rgb="FFFF0000"/>
      <name val="ＭＳ Ｐ明朝"/>
      <family val="1"/>
      <charset val="128"/>
    </font>
    <font>
      <b/>
      <sz val="11"/>
      <color theme="1"/>
      <name val="ＭＳ Ｐ明朝"/>
      <family val="1"/>
      <charset val="128"/>
    </font>
    <font>
      <sz val="9"/>
      <color rgb="FFFF0000"/>
      <name val="ＭＳ Ｐ明朝"/>
      <family val="1"/>
      <charset val="128"/>
    </font>
    <font>
      <sz val="12"/>
      <color rgb="FF27BFE5"/>
      <name val="ＭＳ Ｐ明朝"/>
      <family val="1"/>
      <charset val="128"/>
    </font>
    <font>
      <b/>
      <sz val="12"/>
      <color rgb="FF27BFE5"/>
      <name val="ＭＳ Ｐ明朝"/>
      <family val="1"/>
      <charset val="128"/>
    </font>
  </fonts>
  <fills count="2">
    <fill>
      <patternFill patternType="none"/>
    </fill>
    <fill>
      <patternFill patternType="gray125"/>
    </fill>
  </fills>
  <borders count="70">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style="medium">
        <color indexed="64"/>
      </top>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right/>
      <top style="medium">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medium">
        <color indexed="64"/>
      </right>
      <top style="medium">
        <color indexed="64"/>
      </top>
      <bottom style="thin">
        <color indexed="64"/>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hair">
        <color indexed="64"/>
      </left>
      <right style="thin">
        <color indexed="64"/>
      </right>
      <top style="medium">
        <color indexed="64"/>
      </top>
      <bottom style="thin">
        <color indexed="64"/>
      </bottom>
      <diagonal/>
    </border>
    <border>
      <left style="hair">
        <color indexed="64"/>
      </left>
      <right style="thin">
        <color indexed="64"/>
      </right>
      <top style="thin">
        <color indexed="64"/>
      </top>
      <bottom style="medium">
        <color indexed="64"/>
      </bottom>
      <diagonal/>
    </border>
    <border>
      <left style="hair">
        <color indexed="64"/>
      </left>
      <right style="thin">
        <color auto="1"/>
      </right>
      <top style="thin">
        <color indexed="64"/>
      </top>
      <bottom style="thin">
        <color auto="1"/>
      </bottom>
      <diagonal/>
    </border>
    <border>
      <left style="medium">
        <color indexed="64"/>
      </left>
      <right style="thin">
        <color indexed="64"/>
      </right>
      <top style="hair">
        <color indexed="64"/>
      </top>
      <bottom/>
      <diagonal/>
    </border>
    <border>
      <left style="medium">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medium">
        <color indexed="64"/>
      </right>
      <top style="hair">
        <color indexed="64"/>
      </top>
      <bottom/>
      <diagonal/>
    </border>
    <border>
      <left style="thin">
        <color indexed="64"/>
      </left>
      <right style="medium">
        <color indexed="64"/>
      </right>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hair">
        <color indexed="64"/>
      </top>
      <bottom style="double">
        <color indexed="64"/>
      </bottom>
      <diagonal/>
    </border>
    <border>
      <left style="medium">
        <color indexed="64"/>
      </left>
      <right/>
      <top style="hair">
        <color indexed="64"/>
      </top>
      <bottom style="double">
        <color indexed="64"/>
      </bottom>
      <diagonal/>
    </border>
    <border>
      <left/>
      <right style="medium">
        <color indexed="64"/>
      </right>
      <top style="hair">
        <color indexed="64"/>
      </top>
      <bottom style="double">
        <color indexed="64"/>
      </bottom>
      <diagonal/>
    </border>
    <border>
      <left/>
      <right/>
      <top style="hair">
        <color indexed="64"/>
      </top>
      <bottom style="double">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25" fillId="0" borderId="0" applyNumberFormat="0" applyFill="0" applyBorder="0" applyAlignment="0" applyProtection="0">
      <alignment vertical="center"/>
    </xf>
  </cellStyleXfs>
  <cellXfs count="245">
    <xf numFmtId="0" fontId="0" fillId="0" borderId="0" xfId="0">
      <alignment vertical="center"/>
    </xf>
    <xf numFmtId="0" fontId="3" fillId="0" borderId="0" xfId="0" applyFont="1">
      <alignment vertical="center"/>
    </xf>
    <xf numFmtId="0" fontId="3" fillId="0" borderId="0" xfId="0" applyFont="1" applyAlignment="1">
      <alignment horizontal="right" vertical="center"/>
    </xf>
    <xf numFmtId="0" fontId="4" fillId="0" borderId="0" xfId="0" applyFont="1">
      <alignment vertical="center"/>
    </xf>
    <xf numFmtId="0" fontId="4" fillId="0" borderId="0" xfId="0" applyFont="1" applyAlignment="1">
      <alignment horizontal="right" vertical="center"/>
    </xf>
    <xf numFmtId="0" fontId="6" fillId="0" borderId="0" xfId="0" applyFont="1">
      <alignment vertical="center"/>
    </xf>
    <xf numFmtId="0" fontId="3" fillId="0" borderId="19" xfId="0" applyFont="1" applyBorder="1">
      <alignment vertical="center"/>
    </xf>
    <xf numFmtId="38" fontId="3" fillId="0" borderId="17" xfId="1" applyFont="1" applyBorder="1">
      <alignment vertical="center"/>
    </xf>
    <xf numFmtId="38" fontId="3" fillId="0" borderId="19" xfId="1" applyFont="1" applyBorder="1">
      <alignment vertical="center"/>
    </xf>
    <xf numFmtId="0" fontId="3" fillId="0" borderId="10" xfId="0" applyFont="1" applyBorder="1">
      <alignment vertical="center"/>
    </xf>
    <xf numFmtId="0" fontId="3" fillId="0" borderId="16" xfId="0" applyFont="1" applyBorder="1" applyAlignment="1">
      <alignment horizontal="right" vertical="center"/>
    </xf>
    <xf numFmtId="0" fontId="3" fillId="0" borderId="18" xfId="0" applyFont="1" applyBorder="1" applyAlignment="1">
      <alignment horizontal="right" vertical="center"/>
    </xf>
    <xf numFmtId="0" fontId="3" fillId="0" borderId="18" xfId="0" applyFont="1" applyBorder="1" applyAlignment="1">
      <alignment vertical="center" wrapText="1"/>
    </xf>
    <xf numFmtId="0" fontId="7" fillId="0" borderId="0" xfId="0" applyFont="1">
      <alignment vertical="center"/>
    </xf>
    <xf numFmtId="0" fontId="4" fillId="0" borderId="34" xfId="0" applyFont="1" applyBorder="1">
      <alignment vertical="center"/>
    </xf>
    <xf numFmtId="0" fontId="4" fillId="0" borderId="0" xfId="0" applyFont="1" applyAlignment="1">
      <alignment vertical="center" wrapText="1"/>
    </xf>
    <xf numFmtId="176" fontId="4" fillId="0" borderId="0" xfId="0" applyNumberFormat="1" applyFont="1">
      <alignment vertical="center"/>
    </xf>
    <xf numFmtId="0" fontId="4" fillId="0" borderId="0" xfId="0" applyFont="1" applyAlignment="1">
      <alignment horizontal="center" vertical="center"/>
    </xf>
    <xf numFmtId="176" fontId="4" fillId="0" borderId="0" xfId="0" applyNumberFormat="1" applyFont="1" applyAlignment="1">
      <alignment horizontal="left" vertical="center"/>
    </xf>
    <xf numFmtId="0" fontId="4" fillId="0" borderId="34" xfId="0" applyFont="1" applyBorder="1" applyAlignment="1">
      <alignment horizontal="center" vertical="center"/>
    </xf>
    <xf numFmtId="0" fontId="10" fillId="0" borderId="24" xfId="0" applyFont="1" applyBorder="1" applyAlignment="1">
      <alignment horizontal="center" vertical="center" wrapText="1"/>
    </xf>
    <xf numFmtId="178" fontId="8" fillId="0" borderId="0" xfId="0" applyNumberFormat="1" applyFont="1" applyAlignment="1">
      <alignment horizontal="left" vertical="center"/>
    </xf>
    <xf numFmtId="0" fontId="5" fillId="0" borderId="0" xfId="0" applyFont="1">
      <alignment vertical="center"/>
    </xf>
    <xf numFmtId="0" fontId="4" fillId="0" borderId="37" xfId="0" applyFont="1" applyBorder="1" applyAlignment="1">
      <alignment horizontal="right" vertical="center"/>
    </xf>
    <xf numFmtId="38" fontId="3" fillId="0" borderId="20" xfId="1" applyFont="1" applyBorder="1" applyAlignment="1">
      <alignment horizontal="right" vertical="center"/>
    </xf>
    <xf numFmtId="38" fontId="3" fillId="0" borderId="18" xfId="1" applyFont="1" applyBorder="1" applyAlignment="1">
      <alignment horizontal="right" vertical="center"/>
    </xf>
    <xf numFmtId="0" fontId="12" fillId="0" borderId="0" xfId="0" applyFont="1">
      <alignment vertical="center"/>
    </xf>
    <xf numFmtId="176" fontId="8" fillId="0" borderId="35" xfId="0" applyNumberFormat="1" applyFont="1" applyBorder="1" applyAlignment="1">
      <alignment horizontal="left" vertical="center"/>
    </xf>
    <xf numFmtId="0" fontId="12" fillId="0" borderId="35" xfId="0" applyFont="1" applyBorder="1">
      <alignment vertical="center"/>
    </xf>
    <xf numFmtId="0" fontId="3" fillId="0" borderId="27" xfId="0" applyFont="1" applyBorder="1">
      <alignment vertical="center"/>
    </xf>
    <xf numFmtId="0" fontId="3" fillId="0" borderId="33" xfId="0" applyFont="1" applyBorder="1">
      <alignment vertical="center"/>
    </xf>
    <xf numFmtId="0" fontId="14" fillId="0" borderId="7" xfId="0" applyFont="1" applyBorder="1" applyAlignment="1">
      <alignment horizontal="left" vertical="center"/>
    </xf>
    <xf numFmtId="38" fontId="17" fillId="0" borderId="17" xfId="1" applyFont="1" applyBorder="1">
      <alignment vertical="center"/>
    </xf>
    <xf numFmtId="38" fontId="17" fillId="0" borderId="19" xfId="1" applyFont="1" applyBorder="1">
      <alignment vertical="center"/>
    </xf>
    <xf numFmtId="38" fontId="16" fillId="0" borderId="19" xfId="1" applyFont="1" applyBorder="1">
      <alignment vertical="center"/>
    </xf>
    <xf numFmtId="0" fontId="17" fillId="0" borderId="17" xfId="0" applyFont="1" applyBorder="1">
      <alignment vertical="center"/>
    </xf>
    <xf numFmtId="0" fontId="17" fillId="0" borderId="19" xfId="0" applyFont="1" applyBorder="1">
      <alignment vertical="center"/>
    </xf>
    <xf numFmtId="0" fontId="18" fillId="0" borderId="9" xfId="0" applyFont="1" applyBorder="1" applyAlignment="1">
      <alignment horizontal="left" vertical="center" wrapText="1"/>
    </xf>
    <xf numFmtId="0" fontId="8" fillId="0" borderId="0" xfId="0" applyFont="1" applyAlignment="1">
      <alignment horizontal="right" vertical="center"/>
    </xf>
    <xf numFmtId="31" fontId="8" fillId="0" borderId="0" xfId="0" applyNumberFormat="1" applyFont="1" applyAlignment="1">
      <alignment horizontal="right" vertical="center"/>
    </xf>
    <xf numFmtId="0" fontId="4" fillId="0" borderId="3" xfId="0" applyFont="1" applyBorder="1" applyAlignment="1">
      <alignment horizontal="center" vertical="center"/>
    </xf>
    <xf numFmtId="176" fontId="8" fillId="0" borderId="38" xfId="0" applyNumberFormat="1" applyFont="1" applyBorder="1" applyAlignment="1">
      <alignment horizontal="left" vertical="center"/>
    </xf>
    <xf numFmtId="176" fontId="8" fillId="0" borderId="43" xfId="0" applyNumberFormat="1" applyFont="1" applyBorder="1">
      <alignment vertical="center"/>
    </xf>
    <xf numFmtId="176" fontId="8" fillId="0" borderId="40" xfId="0" applyNumberFormat="1" applyFont="1" applyBorder="1" applyAlignment="1">
      <alignment horizontal="right" vertical="center"/>
    </xf>
    <xf numFmtId="0" fontId="8" fillId="0" borderId="12" xfId="0" applyFont="1" applyBorder="1">
      <alignment vertical="center"/>
    </xf>
    <xf numFmtId="0" fontId="8" fillId="0" borderId="22" xfId="0" applyFont="1" applyBorder="1">
      <alignment vertical="center"/>
    </xf>
    <xf numFmtId="0" fontId="8" fillId="0" borderId="10" xfId="0" applyFont="1" applyBorder="1" applyAlignment="1">
      <alignment horizontal="center" vertical="center"/>
    </xf>
    <xf numFmtId="0" fontId="8" fillId="0" borderId="0" xfId="0" applyFont="1">
      <alignment vertical="center"/>
    </xf>
    <xf numFmtId="0" fontId="7" fillId="0" borderId="18" xfId="0" applyFont="1" applyBorder="1" applyAlignment="1">
      <alignment vertical="center" wrapText="1"/>
    </xf>
    <xf numFmtId="0" fontId="3" fillId="0" borderId="39" xfId="0" applyFont="1" applyBorder="1">
      <alignment vertical="center"/>
    </xf>
    <xf numFmtId="0" fontId="12" fillId="0" borderId="44" xfId="0" applyFont="1" applyBorder="1">
      <alignment vertical="center"/>
    </xf>
    <xf numFmtId="0" fontId="4" fillId="0" borderId="27" xfId="0" applyFont="1" applyBorder="1">
      <alignment vertical="center"/>
    </xf>
    <xf numFmtId="0" fontId="4" fillId="0" borderId="33" xfId="0" applyFont="1" applyBorder="1">
      <alignment vertical="center"/>
    </xf>
    <xf numFmtId="0" fontId="4" fillId="0" borderId="30" xfId="0" applyFont="1" applyBorder="1">
      <alignment vertical="center"/>
    </xf>
    <xf numFmtId="0" fontId="13" fillId="0" borderId="44" xfId="0" applyFont="1" applyBorder="1">
      <alignment vertical="center"/>
    </xf>
    <xf numFmtId="0" fontId="25" fillId="0" borderId="0" xfId="2" applyFill="1" applyAlignment="1">
      <alignment horizontal="left" vertical="center"/>
    </xf>
    <xf numFmtId="0" fontId="0" fillId="0" borderId="0" xfId="0" applyAlignment="1">
      <alignment horizontal="right" vertical="center"/>
    </xf>
    <xf numFmtId="0" fontId="26" fillId="0" borderId="0" xfId="2" applyFont="1" applyFill="1">
      <alignment vertical="center"/>
    </xf>
    <xf numFmtId="0" fontId="19" fillId="0" borderId="0" xfId="0" applyFont="1">
      <alignment vertical="center"/>
    </xf>
    <xf numFmtId="0" fontId="3" fillId="0" borderId="45" xfId="0" applyFont="1" applyBorder="1" applyAlignment="1">
      <alignment horizontal="left" vertical="center"/>
    </xf>
    <xf numFmtId="0" fontId="3" fillId="0" borderId="31" xfId="0" applyFont="1" applyBorder="1" applyAlignment="1">
      <alignment horizontal="left" vertical="center"/>
    </xf>
    <xf numFmtId="0" fontId="4" fillId="0" borderId="46" xfId="0" applyFont="1" applyBorder="1" applyAlignment="1">
      <alignment horizontal="right" vertical="center"/>
    </xf>
    <xf numFmtId="176" fontId="23" fillId="0" borderId="43" xfId="0" applyNumberFormat="1" applyFont="1" applyBorder="1">
      <alignment vertical="center"/>
    </xf>
    <xf numFmtId="176" fontId="23" fillId="0" borderId="38" xfId="0" applyNumberFormat="1" applyFont="1" applyBorder="1" applyAlignment="1">
      <alignment horizontal="left" vertical="center"/>
    </xf>
    <xf numFmtId="0" fontId="3" fillId="0" borderId="21" xfId="0" applyFont="1" applyBorder="1">
      <alignment vertical="center"/>
    </xf>
    <xf numFmtId="0" fontId="3" fillId="0" borderId="37" xfId="0" applyFont="1" applyBorder="1">
      <alignment vertical="center"/>
    </xf>
    <xf numFmtId="0" fontId="12" fillId="0" borderId="39" xfId="0" applyFont="1" applyBorder="1" applyAlignment="1">
      <alignment horizontal="left" vertical="center"/>
    </xf>
    <xf numFmtId="0" fontId="12" fillId="0" borderId="40" xfId="0" applyFont="1" applyBorder="1" applyAlignment="1">
      <alignment horizontal="left" vertical="center"/>
    </xf>
    <xf numFmtId="0" fontId="13" fillId="0" borderId="39" xfId="0" applyFont="1" applyBorder="1" applyAlignment="1">
      <alignment horizontal="left" vertical="center"/>
    </xf>
    <xf numFmtId="0" fontId="13" fillId="0" borderId="40" xfId="0" applyFont="1" applyBorder="1" applyAlignment="1">
      <alignment horizontal="left" vertical="center"/>
    </xf>
    <xf numFmtId="0" fontId="3" fillId="0" borderId="28" xfId="0" applyFont="1" applyBorder="1">
      <alignment vertical="center"/>
    </xf>
    <xf numFmtId="0" fontId="3" fillId="0" borderId="34" xfId="0" applyFont="1" applyBorder="1">
      <alignment vertical="center"/>
    </xf>
    <xf numFmtId="0" fontId="4" fillId="0" borderId="28" xfId="0" applyFont="1" applyBorder="1">
      <alignment vertical="center"/>
    </xf>
    <xf numFmtId="0" fontId="4" fillId="0" borderId="31" xfId="0" applyFont="1" applyBorder="1">
      <alignment vertical="center"/>
    </xf>
    <xf numFmtId="0" fontId="3" fillId="0" borderId="54" xfId="0" applyFont="1" applyBorder="1" applyAlignment="1">
      <alignment vertical="center" wrapText="1"/>
    </xf>
    <xf numFmtId="0" fontId="3" fillId="0" borderId="55" xfId="0" applyFont="1" applyBorder="1">
      <alignment vertical="center"/>
    </xf>
    <xf numFmtId="0" fontId="3" fillId="0" borderId="54" xfId="0" applyFont="1" applyBorder="1">
      <alignment vertical="center"/>
    </xf>
    <xf numFmtId="0" fontId="3" fillId="0" borderId="56" xfId="0" applyFont="1" applyBorder="1">
      <alignment vertical="center"/>
    </xf>
    <xf numFmtId="0" fontId="4" fillId="0" borderId="56" xfId="0" applyFont="1" applyBorder="1" applyAlignment="1">
      <alignment horizontal="left" vertical="center" wrapText="1"/>
    </xf>
    <xf numFmtId="0" fontId="14" fillId="0" borderId="59" xfId="0" applyFont="1" applyBorder="1" applyAlignment="1">
      <alignment horizontal="left" vertical="center"/>
    </xf>
    <xf numFmtId="0" fontId="14" fillId="0" borderId="60" xfId="0" applyFont="1" applyBorder="1" applyAlignment="1">
      <alignment horizontal="left" vertical="center"/>
    </xf>
    <xf numFmtId="0" fontId="14" fillId="0" borderId="60" xfId="0" applyFont="1" applyBorder="1" applyAlignment="1">
      <alignment horizontal="left" vertical="center" wrapText="1"/>
    </xf>
    <xf numFmtId="0" fontId="14" fillId="0" borderId="0" xfId="0" applyFont="1" applyAlignment="1">
      <alignment horizontal="left" vertical="center" wrapText="1"/>
    </xf>
    <xf numFmtId="0" fontId="14" fillId="0" borderId="3" xfId="0" applyFont="1" applyBorder="1" applyAlignment="1">
      <alignment horizontal="left" vertical="center" wrapText="1"/>
    </xf>
    <xf numFmtId="0" fontId="0" fillId="0" borderId="0" xfId="0" applyAlignment="1">
      <alignment vertical="top"/>
    </xf>
    <xf numFmtId="0" fontId="17" fillId="0" borderId="16" xfId="0" applyFont="1" applyBorder="1" applyAlignment="1">
      <alignment vertical="center" wrapText="1"/>
    </xf>
    <xf numFmtId="0" fontId="16" fillId="0" borderId="18" xfId="0" applyFont="1" applyBorder="1" applyAlignment="1">
      <alignment vertical="center" wrapText="1"/>
    </xf>
    <xf numFmtId="0" fontId="17" fillId="0" borderId="18" xfId="0" applyFont="1" applyBorder="1" applyAlignment="1">
      <alignment vertical="center" wrapText="1"/>
    </xf>
    <xf numFmtId="0" fontId="17" fillId="0" borderId="16" xfId="0" applyFont="1" applyBorder="1" applyAlignment="1">
      <alignment horizontal="right" vertical="center"/>
    </xf>
    <xf numFmtId="0" fontId="17" fillId="0" borderId="18" xfId="0" applyFont="1" applyBorder="1" applyAlignment="1">
      <alignment horizontal="right" vertical="center"/>
    </xf>
    <xf numFmtId="0" fontId="0" fillId="0" borderId="0" xfId="0" applyAlignment="1">
      <alignment horizontal="left" vertical="top" wrapText="1"/>
    </xf>
    <xf numFmtId="0" fontId="33" fillId="0" borderId="0" xfId="0" applyFont="1" applyAlignment="1">
      <alignment horizontal="center" vertical="top" wrapText="1"/>
    </xf>
    <xf numFmtId="0" fontId="34" fillId="0" borderId="0" xfId="0" applyFont="1" applyAlignment="1">
      <alignment horizontal="left" vertical="top"/>
    </xf>
    <xf numFmtId="0" fontId="35" fillId="0" borderId="0" xfId="0" applyFont="1" applyAlignment="1">
      <alignment horizontal="center" vertical="top" wrapText="1"/>
    </xf>
    <xf numFmtId="0" fontId="38" fillId="0" borderId="7" xfId="0" applyFont="1" applyBorder="1" applyAlignment="1">
      <alignment horizontal="left" vertical="center"/>
    </xf>
    <xf numFmtId="0" fontId="38" fillId="0" borderId="3" xfId="0" applyFont="1" applyBorder="1" applyAlignment="1">
      <alignment horizontal="left" vertical="center" wrapText="1"/>
    </xf>
    <xf numFmtId="0" fontId="38" fillId="0" borderId="37" xfId="0" applyFont="1" applyBorder="1" applyAlignment="1">
      <alignment horizontal="right" vertical="center"/>
    </xf>
    <xf numFmtId="0" fontId="38" fillId="0" borderId="60" xfId="0" applyFont="1" applyBorder="1" applyAlignment="1">
      <alignment horizontal="left" vertical="center"/>
    </xf>
    <xf numFmtId="0" fontId="38" fillId="0" borderId="0" xfId="0" applyFont="1" applyAlignment="1">
      <alignment horizontal="left" vertical="center" wrapText="1"/>
    </xf>
    <xf numFmtId="0" fontId="38" fillId="0" borderId="59" xfId="0" applyFont="1" applyBorder="1" applyAlignment="1">
      <alignment horizontal="left" vertical="center"/>
    </xf>
    <xf numFmtId="0" fontId="38" fillId="0" borderId="60" xfId="0" applyFont="1" applyBorder="1" applyAlignment="1">
      <alignment horizontal="left" vertical="center" wrapText="1"/>
    </xf>
    <xf numFmtId="0" fontId="38" fillId="0" borderId="64" xfId="0" applyFont="1" applyBorder="1" applyAlignment="1">
      <alignment horizontal="left" vertical="center"/>
    </xf>
    <xf numFmtId="0" fontId="9" fillId="0" borderId="16" xfId="0" applyFont="1" applyBorder="1" applyAlignment="1">
      <alignment vertical="center" wrapText="1"/>
    </xf>
    <xf numFmtId="0" fontId="9" fillId="0" borderId="16" xfId="0" applyFont="1" applyBorder="1" applyAlignment="1">
      <alignment horizontal="right" vertical="center"/>
    </xf>
    <xf numFmtId="38" fontId="9" fillId="0" borderId="17" xfId="1" applyFont="1" applyBorder="1">
      <alignment vertical="center"/>
    </xf>
    <xf numFmtId="0" fontId="9" fillId="0" borderId="17" xfId="0" applyFont="1" applyBorder="1">
      <alignment vertical="center"/>
    </xf>
    <xf numFmtId="0" fontId="9" fillId="0" borderId="18" xfId="0" applyFont="1" applyBorder="1" applyAlignment="1">
      <alignment vertical="center" wrapText="1"/>
    </xf>
    <xf numFmtId="0" fontId="9" fillId="0" borderId="18" xfId="0" applyFont="1" applyBorder="1" applyAlignment="1">
      <alignment horizontal="right" vertical="center"/>
    </xf>
    <xf numFmtId="38" fontId="9" fillId="0" borderId="19" xfId="1" applyFont="1" applyBorder="1">
      <alignment vertical="center"/>
    </xf>
    <xf numFmtId="0" fontId="9" fillId="0" borderId="19" xfId="0" applyFont="1" applyBorder="1">
      <alignment vertical="center"/>
    </xf>
    <xf numFmtId="0" fontId="9" fillId="0" borderId="47" xfId="0" applyFont="1" applyBorder="1" applyAlignment="1">
      <alignment vertical="center" wrapText="1"/>
    </xf>
    <xf numFmtId="0" fontId="9" fillId="0" borderId="47" xfId="0" applyFont="1" applyBorder="1" applyAlignment="1">
      <alignment horizontal="right" vertical="center"/>
    </xf>
    <xf numFmtId="38" fontId="9" fillId="0" borderId="48" xfId="1" applyFont="1" applyBorder="1">
      <alignment vertical="center"/>
    </xf>
    <xf numFmtId="0" fontId="9" fillId="0" borderId="48" xfId="0" applyFont="1" applyBorder="1">
      <alignment vertical="center"/>
    </xf>
    <xf numFmtId="0" fontId="8" fillId="0" borderId="14" xfId="0" applyFont="1" applyBorder="1">
      <alignment vertical="center"/>
    </xf>
    <xf numFmtId="0" fontId="3" fillId="0" borderId="14" xfId="0" applyFont="1" applyBorder="1" applyAlignment="1">
      <alignment horizontal="right" vertical="center"/>
    </xf>
    <xf numFmtId="38" fontId="3" fillId="0" borderId="11" xfId="1" applyFont="1" applyBorder="1">
      <alignment vertical="center"/>
    </xf>
    <xf numFmtId="0" fontId="3" fillId="0" borderId="11" xfId="0" applyFont="1" applyBorder="1">
      <alignment vertical="center"/>
    </xf>
    <xf numFmtId="0" fontId="8" fillId="0" borderId="66" xfId="0" applyFont="1" applyBorder="1">
      <alignment vertical="center"/>
    </xf>
    <xf numFmtId="0" fontId="3" fillId="0" borderId="67" xfId="0" applyFont="1" applyBorder="1" applyAlignment="1">
      <alignment horizontal="right" vertical="center"/>
    </xf>
    <xf numFmtId="38" fontId="3" fillId="0" borderId="68" xfId="0" applyNumberFormat="1" applyFont="1" applyBorder="1">
      <alignment vertical="center"/>
    </xf>
    <xf numFmtId="0" fontId="3" fillId="0" borderId="69" xfId="0" applyFont="1" applyBorder="1" applyAlignment="1">
      <alignment horizontal="right" vertical="center"/>
    </xf>
    <xf numFmtId="0" fontId="3" fillId="0" borderId="68" xfId="0" applyFont="1" applyBorder="1">
      <alignment vertical="center"/>
    </xf>
    <xf numFmtId="31" fontId="43" fillId="0" borderId="0" xfId="0" applyNumberFormat="1" applyFont="1" applyAlignment="1">
      <alignment horizontal="right" vertical="center"/>
    </xf>
    <xf numFmtId="0" fontId="44" fillId="0" borderId="0" xfId="0" applyFont="1">
      <alignment vertical="center"/>
    </xf>
    <xf numFmtId="0" fontId="14" fillId="0" borderId="3" xfId="0" applyFont="1" applyBorder="1" applyAlignment="1">
      <alignment horizontal="center" vertical="center"/>
    </xf>
    <xf numFmtId="0" fontId="14" fillId="0" borderId="46" xfId="0" applyFont="1" applyBorder="1" applyAlignment="1">
      <alignment horizontal="right" vertical="center"/>
    </xf>
    <xf numFmtId="0" fontId="3" fillId="0" borderId="12" xfId="0" applyFont="1" applyBorder="1" applyAlignment="1">
      <alignment horizontal="left" vertical="center"/>
    </xf>
    <xf numFmtId="0" fontId="3" fillId="0" borderId="21" xfId="0" applyFont="1" applyBorder="1" applyAlignment="1">
      <alignment horizontal="left" vertical="center"/>
    </xf>
    <xf numFmtId="0" fontId="3" fillId="0" borderId="13" xfId="0" applyFont="1" applyBorder="1" applyAlignment="1">
      <alignment horizontal="center" vertical="center"/>
    </xf>
    <xf numFmtId="0" fontId="3" fillId="0" borderId="52" xfId="0" applyFont="1" applyBorder="1" applyAlignment="1">
      <alignment horizontal="center" vertical="center"/>
    </xf>
    <xf numFmtId="0" fontId="4" fillId="0" borderId="42" xfId="0" applyFont="1" applyBorder="1" applyAlignment="1">
      <alignment horizontal="left" vertical="top"/>
    </xf>
    <xf numFmtId="0" fontId="4" fillId="0" borderId="31" xfId="0" applyFont="1" applyBorder="1" applyAlignment="1">
      <alignment horizontal="left" vertical="top"/>
    </xf>
    <xf numFmtId="0" fontId="4" fillId="0" borderId="32" xfId="0" applyFont="1" applyBorder="1" applyAlignment="1">
      <alignment horizontal="left" vertical="top"/>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8" fillId="0" borderId="40" xfId="0" applyFont="1" applyBorder="1" applyAlignment="1">
      <alignment horizontal="left" vertical="center"/>
    </xf>
    <xf numFmtId="0" fontId="8" fillId="0" borderId="34" xfId="0" applyFont="1" applyBorder="1" applyAlignment="1">
      <alignment horizontal="left" vertical="center"/>
    </xf>
    <xf numFmtId="0" fontId="8" fillId="0" borderId="35" xfId="0" applyFont="1" applyBorder="1" applyAlignment="1">
      <alignment horizontal="left" vertical="center"/>
    </xf>
    <xf numFmtId="0" fontId="8" fillId="0" borderId="42" xfId="0" applyFont="1" applyBorder="1" applyAlignment="1">
      <alignment horizontal="center"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6" fillId="0" borderId="15" xfId="0" applyFont="1" applyBorder="1" applyAlignment="1">
      <alignment horizontal="left" vertical="center" wrapText="1"/>
    </xf>
    <xf numFmtId="0" fontId="22" fillId="0" borderId="39" xfId="0" applyFont="1" applyBorder="1" applyAlignment="1">
      <alignment horizontal="left" vertical="center"/>
    </xf>
    <xf numFmtId="0" fontId="22" fillId="0" borderId="28" xfId="0" applyFont="1" applyBorder="1" applyAlignment="1">
      <alignment horizontal="left" vertical="center"/>
    </xf>
    <xf numFmtId="0" fontId="22" fillId="0" borderId="29" xfId="0" applyFont="1" applyBorder="1" applyAlignment="1">
      <alignment horizontal="left" vertical="center"/>
    </xf>
    <xf numFmtId="0" fontId="22" fillId="0" borderId="42" xfId="0" applyFont="1" applyBorder="1" applyAlignment="1">
      <alignment horizontal="left" vertical="center"/>
    </xf>
    <xf numFmtId="0" fontId="22" fillId="0" borderId="31" xfId="0" applyFont="1" applyBorder="1" applyAlignment="1">
      <alignment horizontal="left" vertical="center"/>
    </xf>
    <xf numFmtId="0" fontId="22" fillId="0" borderId="32" xfId="0" applyFont="1" applyBorder="1" applyAlignment="1">
      <alignment horizontal="left" vertical="center"/>
    </xf>
    <xf numFmtId="0" fontId="4" fillId="0" borderId="7" xfId="0" applyFont="1" applyBorder="1" applyAlignment="1">
      <alignment horizontal="left" vertical="center" wrapText="1"/>
    </xf>
    <xf numFmtId="0" fontId="4" fillId="0" borderId="52" xfId="0" applyFont="1" applyBorder="1" applyAlignment="1">
      <alignment horizontal="left" vertical="center" wrapText="1"/>
    </xf>
    <xf numFmtId="0" fontId="4" fillId="0" borderId="30" xfId="0" applyFont="1" applyBorder="1" applyAlignment="1">
      <alignment horizontal="left" vertical="center" wrapText="1"/>
    </xf>
    <xf numFmtId="0" fontId="4" fillId="0" borderId="45" xfId="0" applyFont="1" applyBorder="1" applyAlignment="1">
      <alignment horizontal="left" vertical="center" wrapText="1"/>
    </xf>
    <xf numFmtId="0" fontId="4" fillId="0" borderId="33" xfId="0" applyFont="1" applyBorder="1" applyAlignment="1">
      <alignment horizontal="left" vertical="center" wrapText="1"/>
    </xf>
    <xf numFmtId="0" fontId="4" fillId="0" borderId="49" xfId="0" applyFont="1" applyBorder="1" applyAlignment="1">
      <alignment horizontal="left" vertical="center" wrapText="1"/>
    </xf>
    <xf numFmtId="0" fontId="4" fillId="0" borderId="41" xfId="0" applyFont="1" applyBorder="1" applyAlignment="1">
      <alignment horizontal="left" vertical="top" wrapText="1"/>
    </xf>
    <xf numFmtId="0" fontId="4" fillId="0" borderId="0" xfId="0" applyFont="1" applyAlignment="1">
      <alignment horizontal="left" vertical="top"/>
    </xf>
    <xf numFmtId="0" fontId="4" fillId="0" borderId="36" xfId="0" applyFont="1" applyBorder="1" applyAlignment="1">
      <alignment horizontal="left" vertical="top"/>
    </xf>
    <xf numFmtId="0" fontId="4" fillId="0" borderId="0" xfId="0" applyFont="1" applyAlignment="1">
      <alignment horizontal="left" vertical="top" wrapText="1"/>
    </xf>
    <xf numFmtId="0" fontId="4" fillId="0" borderId="36" xfId="0" applyFont="1" applyBorder="1" applyAlignment="1">
      <alignment horizontal="left" vertical="top" wrapText="1"/>
    </xf>
    <xf numFmtId="0" fontId="4" fillId="0" borderId="50" xfId="0" applyFont="1" applyBorder="1" applyAlignment="1">
      <alignment horizontal="left" vertical="center" wrapText="1"/>
    </xf>
    <xf numFmtId="0" fontId="4" fillId="0" borderId="37" xfId="0" applyFont="1" applyBorder="1" applyAlignment="1">
      <alignment horizontal="left" vertical="center" wrapText="1"/>
    </xf>
    <xf numFmtId="0" fontId="4" fillId="0" borderId="51" xfId="0" applyFont="1" applyBorder="1" applyAlignment="1">
      <alignment horizontal="left" vertical="center" wrapText="1"/>
    </xf>
    <xf numFmtId="0" fontId="4" fillId="0" borderId="53" xfId="0" applyFont="1" applyBorder="1" applyAlignment="1">
      <alignment horizontal="left" vertical="center" wrapText="1"/>
    </xf>
    <xf numFmtId="0" fontId="28" fillId="0" borderId="0" xfId="0" applyFont="1" applyAlignment="1">
      <alignment horizontal="center" vertical="center"/>
    </xf>
    <xf numFmtId="0" fontId="29" fillId="0" borderId="0" xfId="0" applyFont="1" applyAlignment="1">
      <alignment horizontal="center" vertical="center"/>
    </xf>
    <xf numFmtId="0" fontId="12" fillId="0" borderId="39" xfId="0" applyFont="1" applyBorder="1" applyAlignment="1">
      <alignment horizontal="left" vertical="center"/>
    </xf>
    <xf numFmtId="0" fontId="12" fillId="0" borderId="28" xfId="0" applyFont="1" applyBorder="1" applyAlignment="1">
      <alignment horizontal="left" vertical="center"/>
    </xf>
    <xf numFmtId="0" fontId="12" fillId="0" borderId="29" xfId="0" applyFont="1" applyBorder="1" applyAlignment="1">
      <alignment horizontal="left" vertical="center"/>
    </xf>
    <xf numFmtId="0" fontId="12" fillId="0" borderId="40" xfId="0" applyFont="1" applyBorder="1" applyAlignment="1">
      <alignment horizontal="left" vertical="center"/>
    </xf>
    <xf numFmtId="0" fontId="12" fillId="0" borderId="34" xfId="0" applyFont="1" applyBorder="1" applyAlignment="1">
      <alignment horizontal="left" vertical="center"/>
    </xf>
    <xf numFmtId="0" fontId="12" fillId="0" borderId="35" xfId="0" applyFont="1" applyBorder="1" applyAlignment="1">
      <alignment horizontal="left" vertical="center"/>
    </xf>
    <xf numFmtId="0" fontId="4" fillId="0" borderId="39" xfId="0" applyFont="1" applyBorder="1" applyAlignment="1">
      <alignment horizontal="left" vertical="top"/>
    </xf>
    <xf numFmtId="0" fontId="4" fillId="0" borderId="28" xfId="0" applyFont="1" applyBorder="1" applyAlignment="1">
      <alignment horizontal="left" vertical="top"/>
    </xf>
    <xf numFmtId="0" fontId="4" fillId="0" borderId="29" xfId="0" applyFont="1" applyBorder="1" applyAlignment="1">
      <alignment horizontal="left" vertical="top"/>
    </xf>
    <xf numFmtId="0" fontId="38" fillId="0" borderId="57" xfId="0" applyFont="1" applyBorder="1" applyAlignment="1">
      <alignment horizontal="left" vertical="center"/>
    </xf>
    <xf numFmtId="0" fontId="38" fillId="0" borderId="58" xfId="0" applyFont="1" applyBorder="1" applyAlignment="1">
      <alignment horizontal="left" vertical="center"/>
    </xf>
    <xf numFmtId="0" fontId="38" fillId="0" borderId="59" xfId="0" applyFont="1" applyBorder="1" applyAlignment="1">
      <alignment horizontal="left" vertical="center" wrapText="1"/>
    </xf>
    <xf numFmtId="0" fontId="38" fillId="0" borderId="60" xfId="0" applyFont="1" applyBorder="1" applyAlignment="1">
      <alignment horizontal="left" vertical="center" wrapText="1"/>
    </xf>
    <xf numFmtId="0" fontId="38" fillId="0" borderId="61" xfId="0" applyFont="1" applyBorder="1" applyAlignment="1">
      <alignment horizontal="left" vertical="center" wrapText="1"/>
    </xf>
    <xf numFmtId="0" fontId="38" fillId="0" borderId="62" xfId="0" applyFont="1" applyBorder="1" applyAlignment="1">
      <alignment horizontal="left" vertical="center" wrapText="1"/>
    </xf>
    <xf numFmtId="0" fontId="38" fillId="0" borderId="8" xfId="0" applyFont="1" applyBorder="1" applyAlignment="1">
      <alignment horizontal="left" vertical="center" wrapText="1"/>
    </xf>
    <xf numFmtId="0" fontId="9" fillId="0" borderId="23"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5" xfId="0" applyFont="1" applyBorder="1" applyAlignment="1">
      <alignment horizontal="center" vertical="center" wrapText="1"/>
    </xf>
    <xf numFmtId="0" fontId="9" fillId="0" borderId="0" xfId="0" applyFont="1" applyAlignment="1">
      <alignment horizontal="left" vertical="center"/>
    </xf>
    <xf numFmtId="0" fontId="9" fillId="0" borderId="0" xfId="0" applyFont="1" applyAlignment="1">
      <alignment horizontal="left" vertical="center" wrapText="1"/>
    </xf>
    <xf numFmtId="0" fontId="38" fillId="0" borderId="4" xfId="0" applyFont="1" applyBorder="1" applyAlignment="1">
      <alignment horizontal="left" vertical="center"/>
    </xf>
    <xf numFmtId="0" fontId="38" fillId="0" borderId="60" xfId="0" applyFont="1" applyBorder="1" applyAlignment="1">
      <alignment horizontal="left" vertical="center"/>
    </xf>
    <xf numFmtId="0" fontId="38" fillId="0" borderId="63" xfId="0" applyFont="1" applyBorder="1" applyAlignment="1">
      <alignment horizontal="left" vertical="center"/>
    </xf>
    <xf numFmtId="0" fontId="38" fillId="0" borderId="64" xfId="0" applyFont="1" applyBorder="1" applyAlignment="1">
      <alignment horizontal="left" vertical="center" wrapText="1"/>
    </xf>
    <xf numFmtId="0" fontId="38" fillId="0" borderId="65" xfId="0" applyFont="1" applyBorder="1" applyAlignment="1">
      <alignment horizontal="left" vertical="center" wrapText="1"/>
    </xf>
    <xf numFmtId="177" fontId="8" fillId="0" borderId="21" xfId="0" applyNumberFormat="1" applyFont="1" applyBorder="1" applyAlignment="1">
      <alignment horizontal="center" vertical="center"/>
    </xf>
    <xf numFmtId="0" fontId="8" fillId="0" borderId="21" xfId="0" applyFont="1" applyBorder="1" applyAlignment="1">
      <alignment horizontal="center" vertical="center"/>
    </xf>
    <xf numFmtId="177" fontId="8" fillId="0" borderId="12" xfId="0" applyNumberFormat="1" applyFont="1" applyBorder="1" applyAlignment="1">
      <alignment horizontal="center" vertical="center"/>
    </xf>
    <xf numFmtId="0" fontId="8" fillId="0" borderId="10" xfId="0" applyFont="1" applyBorder="1" applyAlignment="1">
      <alignment horizontal="center" vertical="center"/>
    </xf>
    <xf numFmtId="0" fontId="8" fillId="0" borderId="0" xfId="0" applyFont="1" applyAlignment="1">
      <alignment horizontal="center" vertical="center"/>
    </xf>
    <xf numFmtId="0" fontId="4" fillId="0" borderId="0" xfId="0" applyFont="1" applyAlignment="1">
      <alignment horizontal="left" vertical="center" wrapText="1"/>
    </xf>
    <xf numFmtId="177" fontId="10" fillId="0" borderId="13" xfId="0" applyNumberFormat="1" applyFont="1" applyBorder="1" applyAlignment="1">
      <alignment horizontal="center" vertical="center" wrapText="1"/>
    </xf>
    <xf numFmtId="177" fontId="10" fillId="0" borderId="6" xfId="0" applyNumberFormat="1" applyFont="1" applyBorder="1" applyAlignment="1">
      <alignment horizontal="center" vertical="center" wrapText="1"/>
    </xf>
    <xf numFmtId="177" fontId="10" fillId="0" borderId="14" xfId="0" applyNumberFormat="1" applyFont="1" applyBorder="1" applyAlignment="1">
      <alignment horizontal="center" vertical="center" wrapText="1"/>
    </xf>
    <xf numFmtId="177" fontId="10" fillId="0" borderId="1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0" fillId="0" borderId="0" xfId="0" applyAlignment="1">
      <alignment horizontal="left" vertical="top" wrapText="1"/>
    </xf>
    <xf numFmtId="0" fontId="32" fillId="0" borderId="0" xfId="0" applyFont="1" applyAlignment="1">
      <alignment horizontal="left" vertical="center" wrapText="1"/>
    </xf>
    <xf numFmtId="0" fontId="0" fillId="0" borderId="0" xfId="0" applyAlignment="1">
      <alignment horizontal="left" vertical="center" wrapText="1"/>
    </xf>
    <xf numFmtId="0" fontId="0" fillId="0" borderId="42" xfId="0" applyBorder="1" applyAlignment="1">
      <alignment horizontal="center" vertical="center"/>
    </xf>
    <xf numFmtId="0" fontId="0" fillId="0" borderId="31" xfId="0" applyBorder="1" applyAlignment="1">
      <alignment horizontal="center" vertical="center"/>
    </xf>
    <xf numFmtId="0" fontId="0" fillId="0" borderId="45" xfId="0" applyBorder="1" applyAlignment="1">
      <alignment horizontal="center" vertical="center"/>
    </xf>
    <xf numFmtId="0" fontId="23" fillId="0" borderId="42" xfId="0" applyFont="1" applyBorder="1" applyAlignment="1">
      <alignment horizontal="left" vertical="center"/>
    </xf>
    <xf numFmtId="0" fontId="23" fillId="0" borderId="31" xfId="0" applyFont="1" applyBorder="1" applyAlignment="1">
      <alignment horizontal="left" vertical="center"/>
    </xf>
    <xf numFmtId="0" fontId="23" fillId="0" borderId="32" xfId="0" applyFont="1" applyBorder="1" applyAlignment="1">
      <alignment horizontal="left" vertical="center"/>
    </xf>
    <xf numFmtId="0" fontId="23" fillId="0" borderId="40" xfId="0" applyFont="1" applyBorder="1" applyAlignment="1">
      <alignment horizontal="left" vertical="center"/>
    </xf>
    <xf numFmtId="0" fontId="23" fillId="0" borderId="34" xfId="0" applyFont="1" applyBorder="1" applyAlignment="1">
      <alignment horizontal="left" vertical="center"/>
    </xf>
    <xf numFmtId="0" fontId="23" fillId="0" borderId="35" xfId="0" applyFont="1" applyBorder="1" applyAlignment="1">
      <alignment horizontal="left" vertical="center"/>
    </xf>
    <xf numFmtId="0" fontId="7" fillId="0" borderId="39" xfId="0" applyFont="1" applyBorder="1" applyAlignment="1">
      <alignment horizontal="left" vertical="center"/>
    </xf>
    <xf numFmtId="0" fontId="7" fillId="0" borderId="28" xfId="0" applyFont="1" applyBorder="1" applyAlignment="1">
      <alignment horizontal="left" vertical="center"/>
    </xf>
    <xf numFmtId="0" fontId="7" fillId="0" borderId="29" xfId="0" applyFont="1" applyBorder="1" applyAlignment="1">
      <alignment horizontal="left" vertical="center"/>
    </xf>
    <xf numFmtId="0" fontId="23" fillId="0" borderId="39" xfId="0" applyFont="1" applyBorder="1" applyAlignment="1">
      <alignment horizontal="left" vertical="center"/>
    </xf>
    <xf numFmtId="0" fontId="23" fillId="0" borderId="28" xfId="0" applyFont="1" applyBorder="1" applyAlignment="1">
      <alignment horizontal="left" vertical="center"/>
    </xf>
    <xf numFmtId="0" fontId="23" fillId="0" borderId="29" xfId="0" applyFont="1" applyBorder="1" applyAlignment="1">
      <alignment horizontal="left" vertical="center"/>
    </xf>
    <xf numFmtId="0" fontId="13" fillId="0" borderId="39" xfId="0" applyFont="1" applyBorder="1" applyAlignment="1">
      <alignment horizontal="left" vertical="center"/>
    </xf>
    <xf numFmtId="0" fontId="13" fillId="0" borderId="28" xfId="0" applyFont="1" applyBorder="1" applyAlignment="1">
      <alignment horizontal="left" vertical="center"/>
    </xf>
    <xf numFmtId="0" fontId="13" fillId="0" borderId="29" xfId="0" applyFont="1" applyBorder="1" applyAlignment="1">
      <alignment horizontal="left" vertical="center"/>
    </xf>
    <xf numFmtId="0" fontId="13" fillId="0" borderId="40" xfId="0" applyFont="1" applyBorder="1" applyAlignment="1">
      <alignment horizontal="left" vertical="center"/>
    </xf>
    <xf numFmtId="0" fontId="13" fillId="0" borderId="34" xfId="0" applyFont="1" applyBorder="1" applyAlignment="1">
      <alignment horizontal="left" vertical="center"/>
    </xf>
    <xf numFmtId="0" fontId="13" fillId="0" borderId="35" xfId="0" applyFont="1" applyBorder="1" applyAlignment="1">
      <alignment horizontal="left" vertical="center"/>
    </xf>
    <xf numFmtId="0" fontId="27" fillId="0" borderId="57" xfId="0" applyFont="1" applyBorder="1" applyAlignment="1">
      <alignment horizontal="left" vertical="center"/>
    </xf>
    <xf numFmtId="0" fontId="27" fillId="0" borderId="58" xfId="0" applyFont="1" applyBorder="1" applyAlignment="1">
      <alignment horizontal="left" vertical="center"/>
    </xf>
    <xf numFmtId="0" fontId="14" fillId="0" borderId="59" xfId="0" applyFont="1" applyBorder="1" applyAlignment="1">
      <alignment horizontal="left" vertical="center" wrapText="1"/>
    </xf>
    <xf numFmtId="0" fontId="14" fillId="0" borderId="60" xfId="0" applyFont="1" applyBorder="1" applyAlignment="1">
      <alignment horizontal="left" vertical="center" wrapText="1"/>
    </xf>
    <xf numFmtId="0" fontId="27" fillId="0" borderId="61" xfId="0" applyFont="1" applyBorder="1" applyAlignment="1">
      <alignment horizontal="left" vertical="center" wrapText="1"/>
    </xf>
    <xf numFmtId="0" fontId="27" fillId="0" borderId="62" xfId="0" applyFont="1" applyBorder="1" applyAlignment="1">
      <alignment horizontal="left" vertical="center" wrapText="1"/>
    </xf>
    <xf numFmtId="0" fontId="14" fillId="0" borderId="4" xfId="0" applyFont="1" applyBorder="1" applyAlignment="1">
      <alignment horizontal="left" vertical="center"/>
    </xf>
    <xf numFmtId="0" fontId="14" fillId="0" borderId="60" xfId="0" applyFont="1" applyBorder="1" applyAlignment="1">
      <alignment horizontal="left" vertical="center"/>
    </xf>
    <xf numFmtId="0" fontId="27" fillId="0" borderId="8" xfId="0" applyFont="1" applyBorder="1" applyAlignment="1">
      <alignment horizontal="left" vertical="center" wrapText="1"/>
    </xf>
    <xf numFmtId="177" fontId="23" fillId="0" borderId="13" xfId="0" applyNumberFormat="1" applyFont="1" applyBorder="1" applyAlignment="1">
      <alignment horizontal="center" vertical="center" wrapText="1"/>
    </xf>
    <xf numFmtId="177" fontId="23" fillId="0" borderId="6" xfId="0" applyNumberFormat="1" applyFont="1" applyBorder="1" applyAlignment="1">
      <alignment horizontal="center" vertical="center" wrapText="1"/>
    </xf>
    <xf numFmtId="177" fontId="23" fillId="0" borderId="14" xfId="0" applyNumberFormat="1" applyFont="1" applyBorder="1" applyAlignment="1">
      <alignment horizontal="center" vertical="center" wrapText="1"/>
    </xf>
    <xf numFmtId="177" fontId="23" fillId="0" borderId="11" xfId="0" applyNumberFormat="1" applyFont="1" applyBorder="1" applyAlignment="1">
      <alignment horizontal="center" vertical="center" wrapText="1"/>
    </xf>
    <xf numFmtId="0" fontId="36" fillId="0" borderId="42" xfId="0" applyFont="1" applyBorder="1" applyAlignment="1">
      <alignment horizontal="left" vertical="center" wrapText="1"/>
    </xf>
    <xf numFmtId="0" fontId="37" fillId="0" borderId="31" xfId="0" applyFont="1" applyBorder="1" applyAlignment="1">
      <alignment horizontal="left" vertical="center"/>
    </xf>
    <xf numFmtId="0" fontId="37" fillId="0" borderId="45" xfId="0" applyFont="1" applyBorder="1" applyAlignment="1">
      <alignment horizontal="left" vertical="center"/>
    </xf>
  </cellXfs>
  <cellStyles count="3">
    <cellStyle name="ハイパーリンク" xfId="2" builtinId="8"/>
    <cellStyle name="桁区切り" xfId="1" builtinId="6"/>
    <cellStyle name="標準" xfId="0" builtinId="0"/>
  </cellStyles>
  <dxfs count="4">
    <dxf>
      <fill>
        <patternFill>
          <bgColor rgb="FFFFC7CE"/>
        </patternFill>
      </fill>
    </dxf>
    <dxf>
      <fill>
        <patternFill>
          <bgColor rgb="FFFFFF00"/>
        </patternFill>
      </fill>
    </dxf>
    <dxf>
      <fill>
        <patternFill>
          <bgColor rgb="FFFFC7CE"/>
        </patternFill>
      </fill>
    </dxf>
    <dxf>
      <fill>
        <patternFill>
          <bgColor rgb="FFFFFF00"/>
        </patternFill>
      </fill>
    </dxf>
  </dxfs>
  <tableStyles count="0" defaultTableStyle="TableStyleMedium2" defaultPivotStyle="PivotStyleLight16"/>
  <colors>
    <mruColors>
      <color rgb="FF27BFE5"/>
      <color rgb="FFFF3333"/>
      <color rgb="FFFBC413"/>
      <color rgb="FF33CCCC"/>
      <color rgb="FFCC3333"/>
      <color rgb="FF339933"/>
      <color rgb="FFCC9933"/>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324616</xdr:colOff>
      <xdr:row>13</xdr:row>
      <xdr:rowOff>836582</xdr:rowOff>
    </xdr:from>
    <xdr:to>
      <xdr:col>5</xdr:col>
      <xdr:colOff>2057276</xdr:colOff>
      <xdr:row>15</xdr:row>
      <xdr:rowOff>149350</xdr:rowOff>
    </xdr:to>
    <xdr:sp macro="" textlink="">
      <xdr:nvSpPr>
        <xdr:cNvPr id="2" name="吹き出し: 四角形 1">
          <a:extLst>
            <a:ext uri="{FF2B5EF4-FFF2-40B4-BE49-F238E27FC236}">
              <a16:creationId xmlns:a16="http://schemas.microsoft.com/office/drawing/2014/main" id="{596767BC-27B3-4547-BA09-9C14DA515D0F}"/>
            </a:ext>
          </a:extLst>
        </xdr:cNvPr>
        <xdr:cNvSpPr/>
      </xdr:nvSpPr>
      <xdr:spPr>
        <a:xfrm>
          <a:off x="5191891" y="9294782"/>
          <a:ext cx="3837685" cy="1455893"/>
        </a:xfrm>
        <a:prstGeom prst="wedgeRectCallout">
          <a:avLst>
            <a:gd name="adj1" fmla="val 9344"/>
            <a:gd name="adj2" fmla="val 65006"/>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申請期間については、資金が確保できている期間で記載をお願いいたします。</a:t>
          </a:r>
          <a:endParaRPr kumimoji="1" lang="en-US" altLang="ja-JP" sz="1100"/>
        </a:p>
        <a:p>
          <a:pPr algn="l"/>
          <a:r>
            <a:rPr kumimoji="1" lang="en-US" altLang="ja-JP" sz="1100"/>
            <a:t>※</a:t>
          </a:r>
          <a:r>
            <a:rPr kumimoji="1" lang="ja-JP" altLang="en-US" sz="1100"/>
            <a:t>資金の獲得状況は毎年度末にご提出いただく次年度計画書上で資金要件を満たしているか確認し、要件が満たされない場合、申請書上の期間には関係なくその年度でもって廃止の扱いとなりますのでご注意ください。</a:t>
          </a:r>
        </a:p>
      </xdr:txBody>
    </xdr:sp>
    <xdr:clientData/>
  </xdr:twoCellAnchor>
  <xdr:twoCellAnchor>
    <xdr:from>
      <xdr:col>3</xdr:col>
      <xdr:colOff>2228850</xdr:colOff>
      <xdr:row>7</xdr:row>
      <xdr:rowOff>323850</xdr:rowOff>
    </xdr:from>
    <xdr:to>
      <xdr:col>5</xdr:col>
      <xdr:colOff>1748099</xdr:colOff>
      <xdr:row>9</xdr:row>
      <xdr:rowOff>255744</xdr:rowOff>
    </xdr:to>
    <xdr:sp macro="" textlink="">
      <xdr:nvSpPr>
        <xdr:cNvPr id="3" name="吹き出し: 四角形 2">
          <a:extLst>
            <a:ext uri="{FF2B5EF4-FFF2-40B4-BE49-F238E27FC236}">
              <a16:creationId xmlns:a16="http://schemas.microsoft.com/office/drawing/2014/main" id="{ACD50B0B-BED0-4FF5-AC3D-CFBCD462D256}"/>
            </a:ext>
            <a:ext uri="{147F2762-F138-4A5C-976F-8EAC2B608ADB}">
              <a16:predDERef xmlns:a16="http://schemas.microsoft.com/office/drawing/2014/main" pred="{4D7F4EEE-41D3-4552-AF02-A04542F1AAA0}"/>
            </a:ext>
          </a:extLst>
        </xdr:cNvPr>
        <xdr:cNvSpPr/>
      </xdr:nvSpPr>
      <xdr:spPr>
        <a:xfrm>
          <a:off x="4714875" y="2324100"/>
          <a:ext cx="4005524" cy="674844"/>
        </a:xfrm>
        <a:prstGeom prst="wedgeRectCallout">
          <a:avLst>
            <a:gd name="adj1" fmla="val -17067"/>
            <a:gd name="adj2" fmla="val -150335"/>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部門長の押印は必須といたしませんが、部門内での適切な手続きに則り承認を得ていただくようお願いいたします。</a:t>
          </a:r>
          <a:endParaRPr kumimoji="1" lang="en-US" altLang="ja-JP"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324971</xdr:colOff>
      <xdr:row>14</xdr:row>
      <xdr:rowOff>145677</xdr:rowOff>
    </xdr:from>
    <xdr:to>
      <xdr:col>4</xdr:col>
      <xdr:colOff>150950</xdr:colOff>
      <xdr:row>19</xdr:row>
      <xdr:rowOff>44824</xdr:rowOff>
    </xdr:to>
    <xdr:sp macro="" textlink="">
      <xdr:nvSpPr>
        <xdr:cNvPr id="2" name="吹き出し: 四角形 1">
          <a:extLst>
            <a:ext uri="{FF2B5EF4-FFF2-40B4-BE49-F238E27FC236}">
              <a16:creationId xmlns:a16="http://schemas.microsoft.com/office/drawing/2014/main" id="{A022BBAE-79B6-4E68-BB78-1DB82C374122}"/>
            </a:ext>
          </a:extLst>
        </xdr:cNvPr>
        <xdr:cNvSpPr/>
      </xdr:nvSpPr>
      <xdr:spPr>
        <a:xfrm>
          <a:off x="2812677" y="4168589"/>
          <a:ext cx="3837685" cy="1131794"/>
        </a:xfrm>
        <a:prstGeom prst="wedgeRectCallout">
          <a:avLst>
            <a:gd name="adj1" fmla="val -22192"/>
            <a:gd name="adj2" fmla="val -121259"/>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兼担所員は義塾で常勤の職位をお持ちの方になります。</a:t>
          </a:r>
          <a:endParaRPr kumimoji="1" lang="en-US" altLang="ja-JP" sz="1100"/>
        </a:p>
        <a:p>
          <a:pPr algn="l"/>
          <a:endParaRPr kumimoji="1" lang="en-US" altLang="ja-JP" sz="1100"/>
        </a:p>
        <a:p>
          <a:pPr algn="l"/>
          <a:r>
            <a:rPr kumimoji="1" lang="ja-JP" altLang="en-US" sz="1100"/>
            <a:t>非常勤の方については客員所員として扱いますので、承認後追加の手続きをお願いいたします。</a:t>
          </a:r>
          <a:endParaRPr kumimoji="1" lang="en-US" altLang="ja-JP" sz="1100"/>
        </a:p>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806824</xdr:colOff>
      <xdr:row>12</xdr:row>
      <xdr:rowOff>156882</xdr:rowOff>
    </xdr:from>
    <xdr:to>
      <xdr:col>12</xdr:col>
      <xdr:colOff>307831</xdr:colOff>
      <xdr:row>14</xdr:row>
      <xdr:rowOff>156011</xdr:rowOff>
    </xdr:to>
    <xdr:sp macro="" textlink="">
      <xdr:nvSpPr>
        <xdr:cNvPr id="2" name="吹き出し: 四角形 1">
          <a:extLst>
            <a:ext uri="{FF2B5EF4-FFF2-40B4-BE49-F238E27FC236}">
              <a16:creationId xmlns:a16="http://schemas.microsoft.com/office/drawing/2014/main" id="{B3F82639-0E27-4AAE-863B-356E7627BC09}"/>
            </a:ext>
          </a:extLst>
        </xdr:cNvPr>
        <xdr:cNvSpPr/>
      </xdr:nvSpPr>
      <xdr:spPr>
        <a:xfrm>
          <a:off x="4896971" y="7395882"/>
          <a:ext cx="5216007" cy="1254188"/>
        </a:xfrm>
        <a:prstGeom prst="wedgeRectCallout">
          <a:avLst>
            <a:gd name="adj1" fmla="val -3132"/>
            <a:gd name="adj2" fmla="val 8801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kumimoji="1" lang="ja-JP" altLang="en-US" sz="1100"/>
            <a:t>設置期間は、「確定・内定の金額」で設置要件を満たしている年度までとなります。</a:t>
          </a:r>
          <a:endParaRPr kumimoji="1" lang="en-US" altLang="ja-JP" sz="1100"/>
        </a:p>
        <a:p>
          <a:endParaRPr kumimoji="1" lang="en-US" altLang="ja-JP" sz="1100">
            <a:solidFill>
              <a:schemeClr val="lt1"/>
            </a:solidFill>
            <a:effectLst/>
            <a:latin typeface="+mn-lt"/>
            <a:ea typeface="+mn-ea"/>
            <a:cs typeface="+mn-cs"/>
          </a:endParaRPr>
        </a:p>
        <a:p>
          <a:r>
            <a:rPr kumimoji="1" lang="ja-JP" altLang="ja-JP" sz="1100">
              <a:solidFill>
                <a:schemeClr val="lt1"/>
              </a:solidFill>
              <a:effectLst/>
              <a:latin typeface="+mn-lt"/>
              <a:ea typeface="+mn-ea"/>
              <a:cs typeface="+mn-cs"/>
            </a:rPr>
            <a:t>（設置要件）</a:t>
          </a:r>
          <a:endParaRPr lang="ja-JP" altLang="ja-JP">
            <a:effectLst/>
          </a:endParaRPr>
        </a:p>
        <a:p>
          <a:r>
            <a:rPr kumimoji="1" lang="ja-JP" altLang="ja-JP" sz="1100">
              <a:solidFill>
                <a:schemeClr val="lt1"/>
              </a:solidFill>
              <a:effectLst/>
              <a:latin typeface="+mn-lt"/>
              <a:ea typeface="+mn-ea"/>
              <a:cs typeface="+mn-cs"/>
            </a:rPr>
            <a:t>・額が確定・内定（○）・採択が内定（△）した外部資金の直接経費の合計が</a:t>
          </a:r>
          <a:r>
            <a:rPr kumimoji="1" lang="en-US" altLang="ja-JP" sz="1100">
              <a:solidFill>
                <a:schemeClr val="lt1"/>
              </a:solidFill>
              <a:effectLst/>
              <a:latin typeface="+mn-lt"/>
              <a:ea typeface="+mn-ea"/>
              <a:cs typeface="+mn-cs"/>
            </a:rPr>
            <a:t>3000</a:t>
          </a:r>
          <a:r>
            <a:rPr kumimoji="1" lang="ja-JP" altLang="ja-JP" sz="1100">
              <a:solidFill>
                <a:schemeClr val="lt1"/>
              </a:solidFill>
              <a:effectLst/>
              <a:latin typeface="+mn-lt"/>
              <a:ea typeface="+mn-ea"/>
              <a:cs typeface="+mn-cs"/>
            </a:rPr>
            <a:t>万円以上</a:t>
          </a:r>
          <a:r>
            <a:rPr kumimoji="1" lang="en-US" altLang="ja-JP" sz="1100">
              <a:solidFill>
                <a:schemeClr val="lt1"/>
              </a:solidFill>
              <a:effectLst/>
              <a:latin typeface="+mn-lt"/>
              <a:ea typeface="+mn-ea"/>
              <a:cs typeface="+mn-cs"/>
            </a:rPr>
            <a:t>/</a:t>
          </a:r>
          <a:r>
            <a:rPr kumimoji="1" lang="ja-JP" altLang="ja-JP" sz="1100">
              <a:solidFill>
                <a:schemeClr val="lt1"/>
              </a:solidFill>
              <a:effectLst/>
              <a:latin typeface="+mn-lt"/>
              <a:ea typeface="+mn-ea"/>
              <a:cs typeface="+mn-cs"/>
            </a:rPr>
            <a:t>年度</a:t>
          </a:r>
          <a:endParaRPr lang="ja-JP" altLang="ja-JP">
            <a:effectLst/>
          </a:endParaRPr>
        </a:p>
        <a:p>
          <a:r>
            <a:rPr kumimoji="1" lang="ja-JP" altLang="ja-JP" sz="1100">
              <a:solidFill>
                <a:schemeClr val="lt1"/>
              </a:solidFill>
              <a:effectLst/>
              <a:latin typeface="+mn-lt"/>
              <a:ea typeface="+mn-ea"/>
              <a:cs typeface="+mn-cs"/>
            </a:rPr>
            <a:t>　</a:t>
          </a:r>
          <a:r>
            <a:rPr kumimoji="1" lang="en-US" altLang="ja-JP" sz="1100">
              <a:solidFill>
                <a:schemeClr val="lt1"/>
              </a:solidFill>
              <a:effectLst/>
              <a:latin typeface="+mn-lt"/>
              <a:ea typeface="+mn-ea"/>
              <a:cs typeface="+mn-cs"/>
            </a:rPr>
            <a:t>※</a:t>
          </a:r>
          <a:r>
            <a:rPr kumimoji="1" lang="ja-JP" altLang="ja-JP" sz="1100">
              <a:solidFill>
                <a:schemeClr val="lt1"/>
              </a:solidFill>
              <a:effectLst/>
              <a:latin typeface="+mn-lt"/>
              <a:ea typeface="+mn-ea"/>
              <a:cs typeface="+mn-cs"/>
            </a:rPr>
            <a:t>年度途中の設置の場合は</a:t>
          </a:r>
          <a:r>
            <a:rPr kumimoji="1" lang="en-US" altLang="ja-JP" sz="1100">
              <a:solidFill>
                <a:schemeClr val="lt1"/>
              </a:solidFill>
              <a:effectLst/>
              <a:latin typeface="+mn-lt"/>
              <a:ea typeface="+mn-ea"/>
              <a:cs typeface="+mn-cs"/>
            </a:rPr>
            <a:t>250</a:t>
          </a:r>
          <a:r>
            <a:rPr kumimoji="1" lang="ja-JP" altLang="ja-JP" sz="1100">
              <a:solidFill>
                <a:schemeClr val="lt1"/>
              </a:solidFill>
              <a:effectLst/>
              <a:latin typeface="+mn-lt"/>
              <a:ea typeface="+mn-ea"/>
              <a:cs typeface="+mn-cs"/>
            </a:rPr>
            <a:t>万円</a:t>
          </a:r>
          <a:r>
            <a:rPr kumimoji="1" lang="en-US" altLang="ja-JP" sz="1100">
              <a:solidFill>
                <a:schemeClr val="lt1"/>
              </a:solidFill>
              <a:effectLst/>
              <a:latin typeface="+mn-lt"/>
              <a:ea typeface="+mn-ea"/>
              <a:cs typeface="+mn-cs"/>
            </a:rPr>
            <a:t>×</a:t>
          </a:r>
          <a:r>
            <a:rPr kumimoji="1" lang="ja-JP" altLang="ja-JP" sz="1100">
              <a:solidFill>
                <a:schemeClr val="lt1"/>
              </a:solidFill>
              <a:effectLst/>
              <a:latin typeface="+mn-lt"/>
              <a:ea typeface="+mn-ea"/>
              <a:cs typeface="+mn-cs"/>
            </a:rPr>
            <a:t>設置月</a:t>
          </a:r>
          <a:r>
            <a:rPr kumimoji="1" lang="en-US" altLang="ja-JP" sz="1100">
              <a:solidFill>
                <a:schemeClr val="lt1"/>
              </a:solidFill>
              <a:effectLst/>
              <a:latin typeface="+mn-lt"/>
              <a:ea typeface="+mn-ea"/>
              <a:cs typeface="+mn-cs"/>
            </a:rPr>
            <a:t>〜</a:t>
          </a:r>
          <a:r>
            <a:rPr kumimoji="1" lang="ja-JP" altLang="ja-JP" sz="1100">
              <a:solidFill>
                <a:schemeClr val="lt1"/>
              </a:solidFill>
              <a:effectLst/>
              <a:latin typeface="+mn-lt"/>
              <a:ea typeface="+mn-ea"/>
              <a:cs typeface="+mn-cs"/>
            </a:rPr>
            <a:t>当年度末までの月数</a:t>
          </a:r>
          <a:endParaRPr lang="ja-JP" altLang="ja-JP">
            <a:effectLst/>
          </a:endParaRPr>
        </a:p>
        <a:p>
          <a:pPr algn="l"/>
          <a:endParaRPr kumimoji="1" lang="ja-JP" altLang="en-US" sz="1100"/>
        </a:p>
      </xdr:txBody>
    </xdr:sp>
    <xdr:clientData/>
  </xdr:twoCellAnchor>
  <xdr:twoCellAnchor>
    <xdr:from>
      <xdr:col>4</xdr:col>
      <xdr:colOff>33618</xdr:colOff>
      <xdr:row>0</xdr:row>
      <xdr:rowOff>963706</xdr:rowOff>
    </xdr:from>
    <xdr:to>
      <xdr:col>9</xdr:col>
      <xdr:colOff>248895</xdr:colOff>
      <xdr:row>1</xdr:row>
      <xdr:rowOff>91391</xdr:rowOff>
    </xdr:to>
    <xdr:sp macro="" textlink="">
      <xdr:nvSpPr>
        <xdr:cNvPr id="3" name="吹き出し: 四角形 2">
          <a:extLst>
            <a:ext uri="{FF2B5EF4-FFF2-40B4-BE49-F238E27FC236}">
              <a16:creationId xmlns:a16="http://schemas.microsoft.com/office/drawing/2014/main" id="{95984627-D2E4-4A08-AAE0-E2C32B1B0C6D}"/>
            </a:ext>
          </a:extLst>
        </xdr:cNvPr>
        <xdr:cNvSpPr/>
      </xdr:nvSpPr>
      <xdr:spPr>
        <a:xfrm>
          <a:off x="5042647" y="963706"/>
          <a:ext cx="2893483" cy="808567"/>
        </a:xfrm>
        <a:prstGeom prst="wedgeRectCallout">
          <a:avLst>
            <a:gd name="adj1" fmla="val -58834"/>
            <a:gd name="adj2" fmla="val 82138"/>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必要に応じて初年度の数字に修正のこと。センターの設置申請期間を対象にし、それ以降の年は適宜削除ください</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hyperlink" Target="http://ungcjn.org/sdgs/index.html" TargetMode="External"/><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6.bin"/><Relationship Id="rId1" Type="http://schemas.openxmlformats.org/officeDocument/2006/relationships/hyperlink" Target="http://ungcjn.org/sdgs/index.html" TargetMode="External"/><Relationship Id="rId5" Type="http://schemas.openxmlformats.org/officeDocument/2006/relationships/comments" Target="../comments5.xml"/><Relationship Id="rId4"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5"/>
  <sheetViews>
    <sheetView tabSelected="1" view="pageBreakPreview" zoomScaleNormal="100" zoomScaleSheetLayoutView="100" workbookViewId="0">
      <selection activeCell="D17" sqref="D17"/>
    </sheetView>
  </sheetViews>
  <sheetFormatPr defaultColWidth="9" defaultRowHeight="12"/>
  <cols>
    <col min="1" max="1" width="5.625" style="3" customWidth="1"/>
    <col min="2" max="2" width="14.75" style="3" customWidth="1"/>
    <col min="3" max="3" width="12.25" style="3" customWidth="1"/>
    <col min="4" max="4" width="31.25" style="3" customWidth="1"/>
    <col min="5" max="5" width="27.625" style="3" customWidth="1"/>
    <col min="6" max="6" width="31.25" style="3" customWidth="1"/>
    <col min="7" max="16384" width="9" style="3"/>
  </cols>
  <sheetData>
    <row r="1" spans="1:8">
      <c r="F1" s="4" t="s">
        <v>119</v>
      </c>
      <c r="H1" s="3" t="s">
        <v>0</v>
      </c>
    </row>
    <row r="2" spans="1:8" ht="14.25">
      <c r="A2" s="3" t="s">
        <v>88</v>
      </c>
      <c r="E2" s="38" t="s">
        <v>35</v>
      </c>
      <c r="F2" s="39"/>
      <c r="H2" s="3" t="s">
        <v>47</v>
      </c>
    </row>
    <row r="3" spans="1:8" ht="22.5" customHeight="1">
      <c r="A3" s="164" t="s">
        <v>107</v>
      </c>
      <c r="B3" s="165"/>
      <c r="C3" s="165"/>
      <c r="D3" s="165"/>
      <c r="E3" s="165"/>
      <c r="F3" s="22" t="s">
        <v>0</v>
      </c>
      <c r="H3" s="3" t="s">
        <v>48</v>
      </c>
    </row>
    <row r="4" spans="1:8" ht="12.75" thickBot="1">
      <c r="H4" s="3" t="s">
        <v>49</v>
      </c>
    </row>
    <row r="5" spans="1:8" ht="39" customHeight="1">
      <c r="B5" s="29" t="s">
        <v>15</v>
      </c>
      <c r="C5" s="70"/>
      <c r="D5" s="66"/>
      <c r="E5" s="49" t="s">
        <v>42</v>
      </c>
      <c r="F5" s="50"/>
    </row>
    <row r="6" spans="1:8" ht="39" customHeight="1" thickBot="1">
      <c r="B6" s="30" t="s">
        <v>1</v>
      </c>
      <c r="C6" s="71"/>
      <c r="D6" s="67"/>
      <c r="E6" s="14" t="s">
        <v>109</v>
      </c>
      <c r="F6" s="28"/>
    </row>
    <row r="7" spans="1:8" ht="18" thickBot="1">
      <c r="B7" s="1"/>
      <c r="C7" s="1"/>
      <c r="D7" s="26"/>
      <c r="E7" s="26"/>
      <c r="F7" s="26"/>
    </row>
    <row r="8" spans="1:8" ht="39" customHeight="1">
      <c r="B8" s="134" t="s">
        <v>92</v>
      </c>
      <c r="C8" s="74" t="s">
        <v>93</v>
      </c>
      <c r="D8" s="166"/>
      <c r="E8" s="167"/>
      <c r="F8" s="168"/>
    </row>
    <row r="9" spans="1:8" ht="19.5" customHeight="1" thickBot="1">
      <c r="B9" s="135"/>
      <c r="C9" s="75" t="s">
        <v>94</v>
      </c>
      <c r="D9" s="169"/>
      <c r="E9" s="170"/>
      <c r="F9" s="171"/>
    </row>
    <row r="10" spans="1:8" ht="82.5" customHeight="1">
      <c r="B10" s="129" t="s">
        <v>36</v>
      </c>
      <c r="C10" s="76" t="s">
        <v>91</v>
      </c>
      <c r="D10" s="172"/>
      <c r="E10" s="173"/>
      <c r="F10" s="174"/>
    </row>
    <row r="11" spans="1:8" ht="82.5" customHeight="1">
      <c r="B11" s="130"/>
      <c r="C11" s="77" t="s">
        <v>94</v>
      </c>
      <c r="D11" s="131"/>
      <c r="E11" s="132"/>
      <c r="F11" s="133"/>
    </row>
    <row r="12" spans="1:8" ht="142.5" customHeight="1">
      <c r="B12" s="149" t="s">
        <v>21</v>
      </c>
      <c r="C12" s="160"/>
      <c r="D12" s="155"/>
      <c r="E12" s="158"/>
      <c r="F12" s="159"/>
    </row>
    <row r="13" spans="1:8" ht="142.5" customHeight="1">
      <c r="B13" s="161"/>
      <c r="C13" s="162"/>
      <c r="D13" s="155"/>
      <c r="E13" s="156"/>
      <c r="F13" s="157"/>
    </row>
    <row r="14" spans="1:8" ht="142.5" customHeight="1">
      <c r="B14" s="150"/>
      <c r="C14" s="163"/>
      <c r="D14" s="155"/>
      <c r="E14" s="158"/>
      <c r="F14" s="159"/>
    </row>
    <row r="15" spans="1:8" ht="26.25" customHeight="1">
      <c r="B15" s="149" t="s">
        <v>90</v>
      </c>
      <c r="C15" s="78" t="s">
        <v>91</v>
      </c>
      <c r="D15" s="139"/>
      <c r="E15" s="140"/>
      <c r="F15" s="141"/>
    </row>
    <row r="16" spans="1:8" ht="26.25" customHeight="1">
      <c r="B16" s="150"/>
      <c r="C16" s="78" t="s">
        <v>95</v>
      </c>
      <c r="D16" s="139"/>
      <c r="E16" s="140"/>
      <c r="F16" s="141"/>
    </row>
    <row r="17" spans="2:12" ht="36" customHeight="1">
      <c r="B17" s="151" t="s">
        <v>37</v>
      </c>
      <c r="C17" s="152"/>
      <c r="D17" s="42">
        <v>72776</v>
      </c>
      <c r="E17" s="40" t="s">
        <v>2</v>
      </c>
      <c r="F17" s="41">
        <v>73140</v>
      </c>
    </row>
    <row r="18" spans="2:12" ht="24" customHeight="1" thickBot="1">
      <c r="B18" s="153" t="s">
        <v>38</v>
      </c>
      <c r="C18" s="154"/>
      <c r="D18" s="43"/>
      <c r="E18" s="19" t="s">
        <v>2</v>
      </c>
      <c r="F18" s="27"/>
    </row>
    <row r="19" spans="2:12" ht="26.25" customHeight="1">
      <c r="B19" s="142" t="s">
        <v>50</v>
      </c>
      <c r="C19" s="142"/>
      <c r="D19" s="142"/>
      <c r="E19" s="142"/>
      <c r="F19" s="142"/>
    </row>
    <row r="20" spans="2:12" ht="18" thickBot="1">
      <c r="B20" s="3" t="s">
        <v>19</v>
      </c>
    </row>
    <row r="21" spans="2:12" ht="20.100000000000001" customHeight="1">
      <c r="B21" s="51" t="s">
        <v>39</v>
      </c>
      <c r="C21" s="72"/>
      <c r="D21" s="143"/>
      <c r="E21" s="144"/>
      <c r="F21" s="145"/>
    </row>
    <row r="22" spans="2:12" ht="20.100000000000001" customHeight="1" thickBot="1">
      <c r="B22" s="52" t="s">
        <v>7</v>
      </c>
      <c r="C22" s="14"/>
      <c r="D22" s="136"/>
      <c r="E22" s="137"/>
      <c r="F22" s="138"/>
    </row>
    <row r="24" spans="2:12" ht="12.75" thickBot="1">
      <c r="B24" s="3" t="s">
        <v>8</v>
      </c>
    </row>
    <row r="25" spans="2:12" ht="20.100000000000001" customHeight="1">
      <c r="B25" s="51" t="s">
        <v>16</v>
      </c>
      <c r="C25" s="72"/>
      <c r="D25" s="143"/>
      <c r="E25" s="144"/>
      <c r="F25" s="145"/>
    </row>
    <row r="26" spans="2:12" ht="20.100000000000001" customHeight="1">
      <c r="B26" s="53" t="s">
        <v>40</v>
      </c>
      <c r="C26" s="73"/>
      <c r="D26" s="146"/>
      <c r="E26" s="147"/>
      <c r="F26" s="148"/>
    </row>
    <row r="27" spans="2:12" ht="20.100000000000001" customHeight="1" thickBot="1">
      <c r="B27" s="52" t="s">
        <v>7</v>
      </c>
      <c r="C27" s="14"/>
      <c r="D27" s="136"/>
      <c r="E27" s="137"/>
      <c r="F27" s="138"/>
    </row>
    <row r="30" spans="2:12" s="1" customFormat="1" ht="18" thickBot="1">
      <c r="B30" s="26" t="s">
        <v>23</v>
      </c>
      <c r="C30" s="26"/>
      <c r="D30" s="2"/>
      <c r="F30" s="2"/>
      <c r="H30" s="2"/>
      <c r="J30" s="2"/>
      <c r="L30" s="2"/>
    </row>
    <row r="31" spans="2:12" s="1" customFormat="1" ht="44.25" customHeight="1" thickBot="1">
      <c r="B31" s="127" t="s">
        <v>17</v>
      </c>
      <c r="C31" s="128"/>
      <c r="D31" s="64" t="s">
        <v>110</v>
      </c>
      <c r="E31" s="64"/>
      <c r="F31" s="9"/>
      <c r="G31" s="65"/>
      <c r="H31" s="13" t="s">
        <v>20</v>
      </c>
    </row>
    <row r="33" spans="2:3">
      <c r="B33" s="5" t="s">
        <v>74</v>
      </c>
      <c r="C33" s="5"/>
    </row>
    <row r="34" spans="2:3">
      <c r="B34" s="5"/>
      <c r="C34" s="5"/>
    </row>
    <row r="35" spans="2:3" ht="17.25" customHeight="1"/>
  </sheetData>
  <mergeCells count="23">
    <mergeCell ref="D14:F14"/>
    <mergeCell ref="B12:C14"/>
    <mergeCell ref="A3:E3"/>
    <mergeCell ref="D8:F8"/>
    <mergeCell ref="D9:F9"/>
    <mergeCell ref="D10:F10"/>
    <mergeCell ref="D12:F12"/>
    <mergeCell ref="B31:C31"/>
    <mergeCell ref="B10:B11"/>
    <mergeCell ref="D11:F11"/>
    <mergeCell ref="B8:B9"/>
    <mergeCell ref="D27:F27"/>
    <mergeCell ref="D15:F15"/>
    <mergeCell ref="B19:F19"/>
    <mergeCell ref="D21:F21"/>
    <mergeCell ref="D22:F22"/>
    <mergeCell ref="D25:F25"/>
    <mergeCell ref="D26:F26"/>
    <mergeCell ref="D16:F16"/>
    <mergeCell ref="B15:B16"/>
    <mergeCell ref="B17:C17"/>
    <mergeCell ref="B18:C18"/>
    <mergeCell ref="D13:F13"/>
  </mergeCells>
  <phoneticPr fontId="2"/>
  <conditionalFormatting sqref="F2">
    <cfRule type="cellIs" dxfId="3" priority="2" operator="equal">
      <formula>""</formula>
    </cfRule>
  </conditionalFormatting>
  <conditionalFormatting sqref="F3">
    <cfRule type="cellIs" dxfId="2" priority="1" operator="equal">
      <formula>$H$1</formula>
    </cfRule>
  </conditionalFormatting>
  <dataValidations count="3">
    <dataValidation imeMode="disabled" allowBlank="1" showInputMessage="1" showErrorMessage="1" sqref="D9:D11 E9:F9" xr:uid="{00000000-0002-0000-0000-000000000000}"/>
    <dataValidation imeMode="disabled" allowBlank="1" showInputMessage="1" showErrorMessage="1" errorTitle="半角のみ" error="半角文字のみを入力を入力してください" sqref="D22:F22 D27:F27" xr:uid="{00000000-0002-0000-0000-000001000000}"/>
    <dataValidation type="list" allowBlank="1" showInputMessage="1" showErrorMessage="1" sqref="F3" xr:uid="{00000000-0002-0000-0000-000002000000}">
      <formula1>$H$1:$H$4</formula1>
    </dataValidation>
  </dataValidations>
  <printOptions horizontalCentered="1"/>
  <pageMargins left="0.51181102362204722" right="0.51181102362204722" top="0.55118110236220474" bottom="0.15748031496062992" header="0.31496062992125984" footer="0"/>
  <pageSetup paperSize="9" scale="73"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H68"/>
  <sheetViews>
    <sheetView view="pageBreakPreview" topLeftCell="A26" zoomScale="85" zoomScaleNormal="70" zoomScaleSheetLayoutView="85" workbookViewId="0">
      <selection activeCell="D14" sqref="D14:F14"/>
    </sheetView>
  </sheetViews>
  <sheetFormatPr defaultColWidth="9" defaultRowHeight="12"/>
  <cols>
    <col min="1" max="1" width="5.625" style="3" customWidth="1"/>
    <col min="2" max="2" width="27" style="3" customWidth="1"/>
    <col min="3" max="4" width="26.375" style="3" customWidth="1"/>
    <col min="5" max="5" width="34.5" style="3" customWidth="1"/>
    <col min="6" max="7" width="9" style="3"/>
    <col min="8" max="8" width="0" style="3" hidden="1" customWidth="1"/>
    <col min="9" max="16384" width="9" style="3"/>
  </cols>
  <sheetData>
    <row r="1" spans="2:5">
      <c r="B1" s="15"/>
      <c r="C1" s="16"/>
      <c r="D1" s="17"/>
      <c r="E1" s="18"/>
    </row>
    <row r="2" spans="2:5" ht="17.25">
      <c r="B2" s="26" t="s">
        <v>3</v>
      </c>
      <c r="C2" s="21">
        <f>COUNTA(B6,B8:B41)</f>
        <v>0</v>
      </c>
      <c r="D2" s="5" t="s">
        <v>120</v>
      </c>
    </row>
    <row r="3" spans="2:5" ht="16.7" customHeight="1" thickBot="1">
      <c r="D3" s="5" t="s">
        <v>108</v>
      </c>
    </row>
    <row r="4" spans="2:5" ht="14.25">
      <c r="B4" s="182" t="s">
        <v>14</v>
      </c>
      <c r="C4" s="184" t="s">
        <v>43</v>
      </c>
      <c r="D4" s="184" t="s">
        <v>4</v>
      </c>
      <c r="E4" s="20" t="s">
        <v>5</v>
      </c>
    </row>
    <row r="5" spans="2:5" ht="45.2" customHeight="1">
      <c r="B5" s="183"/>
      <c r="C5" s="185"/>
      <c r="D5" s="185"/>
      <c r="E5" s="37" t="s">
        <v>6</v>
      </c>
    </row>
    <row r="6" spans="2:5" ht="29.25" customHeight="1">
      <c r="B6" s="94"/>
      <c r="C6" s="188"/>
      <c r="D6" s="95"/>
      <c r="E6" s="181"/>
    </row>
    <row r="7" spans="2:5" ht="21" customHeight="1">
      <c r="B7" s="96" t="s">
        <v>106</v>
      </c>
      <c r="C7" s="189"/>
      <c r="D7" s="98"/>
      <c r="E7" s="180"/>
    </row>
    <row r="8" spans="2:5" ht="20.100000000000001" customHeight="1">
      <c r="B8" s="175"/>
      <c r="C8" s="177"/>
      <c r="D8" s="99"/>
      <c r="E8" s="179"/>
    </row>
    <row r="9" spans="2:5" ht="19.5" customHeight="1">
      <c r="B9" s="176"/>
      <c r="C9" s="178"/>
      <c r="D9" s="100"/>
      <c r="E9" s="180"/>
    </row>
    <row r="10" spans="2:5" ht="20.100000000000001" customHeight="1">
      <c r="B10" s="175"/>
      <c r="C10" s="177"/>
      <c r="D10" s="99"/>
      <c r="E10" s="179"/>
    </row>
    <row r="11" spans="2:5" ht="20.100000000000001" customHeight="1">
      <c r="B11" s="176"/>
      <c r="C11" s="178"/>
      <c r="D11" s="97"/>
      <c r="E11" s="180"/>
    </row>
    <row r="12" spans="2:5" ht="20.100000000000001" customHeight="1">
      <c r="B12" s="175"/>
      <c r="C12" s="177"/>
      <c r="D12" s="99"/>
      <c r="E12" s="179"/>
    </row>
    <row r="13" spans="2:5" ht="20.100000000000001" customHeight="1">
      <c r="B13" s="176"/>
      <c r="C13" s="178"/>
      <c r="D13" s="97"/>
      <c r="E13" s="180"/>
    </row>
    <row r="14" spans="2:5" ht="20.100000000000001" customHeight="1">
      <c r="B14" s="175"/>
      <c r="C14" s="177"/>
      <c r="D14" s="99"/>
      <c r="E14" s="179"/>
    </row>
    <row r="15" spans="2:5" ht="20.100000000000001" customHeight="1">
      <c r="B15" s="176"/>
      <c r="C15" s="178"/>
      <c r="D15" s="97"/>
      <c r="E15" s="180"/>
    </row>
    <row r="16" spans="2:5" ht="20.100000000000001" customHeight="1">
      <c r="B16" s="175"/>
      <c r="C16" s="177"/>
      <c r="D16" s="99"/>
      <c r="E16" s="179"/>
    </row>
    <row r="17" spans="2:5" ht="20.100000000000001" customHeight="1">
      <c r="B17" s="176"/>
      <c r="C17" s="178"/>
      <c r="D17" s="97"/>
      <c r="E17" s="180"/>
    </row>
    <row r="18" spans="2:5" ht="20.100000000000001" customHeight="1">
      <c r="B18" s="175"/>
      <c r="C18" s="177"/>
      <c r="D18" s="99"/>
      <c r="E18" s="179"/>
    </row>
    <row r="19" spans="2:5" ht="20.100000000000001" customHeight="1">
      <c r="B19" s="176"/>
      <c r="C19" s="178"/>
      <c r="D19" s="97"/>
      <c r="E19" s="180"/>
    </row>
    <row r="20" spans="2:5" ht="20.100000000000001" customHeight="1">
      <c r="B20" s="175"/>
      <c r="C20" s="177"/>
      <c r="D20" s="99"/>
      <c r="E20" s="179"/>
    </row>
    <row r="21" spans="2:5" ht="20.100000000000001" customHeight="1">
      <c r="B21" s="176"/>
      <c r="C21" s="178"/>
      <c r="D21" s="97"/>
      <c r="E21" s="180"/>
    </row>
    <row r="22" spans="2:5" ht="20.100000000000001" customHeight="1">
      <c r="B22" s="175"/>
      <c r="C22" s="177"/>
      <c r="D22" s="99"/>
      <c r="E22" s="179"/>
    </row>
    <row r="23" spans="2:5" ht="20.100000000000001" customHeight="1">
      <c r="B23" s="176"/>
      <c r="C23" s="178"/>
      <c r="D23" s="97"/>
      <c r="E23" s="180"/>
    </row>
    <row r="24" spans="2:5" ht="20.100000000000001" customHeight="1">
      <c r="B24" s="175"/>
      <c r="C24" s="177"/>
      <c r="D24" s="99"/>
      <c r="E24" s="179"/>
    </row>
    <row r="25" spans="2:5" ht="20.100000000000001" customHeight="1">
      <c r="B25" s="176"/>
      <c r="C25" s="178"/>
      <c r="D25" s="97"/>
      <c r="E25" s="180"/>
    </row>
    <row r="26" spans="2:5" ht="20.100000000000001" customHeight="1">
      <c r="B26" s="175"/>
      <c r="C26" s="177"/>
      <c r="D26" s="99"/>
      <c r="E26" s="179"/>
    </row>
    <row r="27" spans="2:5" ht="20.100000000000001" customHeight="1">
      <c r="B27" s="176"/>
      <c r="C27" s="178"/>
      <c r="D27" s="97"/>
      <c r="E27" s="180"/>
    </row>
    <row r="28" spans="2:5" ht="20.100000000000001" customHeight="1">
      <c r="B28" s="175"/>
      <c r="C28" s="177"/>
      <c r="D28" s="99"/>
      <c r="E28" s="179"/>
    </row>
    <row r="29" spans="2:5" ht="20.100000000000001" customHeight="1">
      <c r="B29" s="176"/>
      <c r="C29" s="178"/>
      <c r="D29" s="97"/>
      <c r="E29" s="180"/>
    </row>
    <row r="30" spans="2:5" ht="20.100000000000001" customHeight="1">
      <c r="B30" s="175"/>
      <c r="C30" s="177"/>
      <c r="D30" s="99"/>
      <c r="E30" s="179"/>
    </row>
    <row r="31" spans="2:5" ht="20.100000000000001" customHeight="1">
      <c r="B31" s="176"/>
      <c r="C31" s="178"/>
      <c r="D31" s="97"/>
      <c r="E31" s="180"/>
    </row>
    <row r="32" spans="2:5" ht="20.100000000000001" customHeight="1">
      <c r="B32" s="175"/>
      <c r="C32" s="177"/>
      <c r="D32" s="99"/>
      <c r="E32" s="179"/>
    </row>
    <row r="33" spans="2:5" ht="20.100000000000001" customHeight="1">
      <c r="B33" s="176"/>
      <c r="C33" s="178"/>
      <c r="D33" s="97"/>
      <c r="E33" s="180"/>
    </row>
    <row r="34" spans="2:5" ht="20.100000000000001" customHeight="1">
      <c r="B34" s="175"/>
      <c r="C34" s="177"/>
      <c r="D34" s="99"/>
      <c r="E34" s="179"/>
    </row>
    <row r="35" spans="2:5" ht="20.100000000000001" customHeight="1">
      <c r="B35" s="176"/>
      <c r="C35" s="178"/>
      <c r="D35" s="97"/>
      <c r="E35" s="180"/>
    </row>
    <row r="36" spans="2:5" ht="20.100000000000001" customHeight="1">
      <c r="B36" s="175"/>
      <c r="C36" s="177"/>
      <c r="D36" s="99"/>
      <c r="E36" s="179"/>
    </row>
    <row r="37" spans="2:5" ht="20.100000000000001" customHeight="1">
      <c r="B37" s="176"/>
      <c r="C37" s="178"/>
      <c r="D37" s="97"/>
      <c r="E37" s="180"/>
    </row>
    <row r="38" spans="2:5" ht="20.100000000000001" customHeight="1">
      <c r="B38" s="175"/>
      <c r="C38" s="177"/>
      <c r="D38" s="99"/>
      <c r="E38" s="179"/>
    </row>
    <row r="39" spans="2:5" ht="20.100000000000001" customHeight="1">
      <c r="B39" s="176"/>
      <c r="C39" s="178"/>
      <c r="D39" s="97"/>
      <c r="E39" s="180"/>
    </row>
    <row r="40" spans="2:5" ht="20.100000000000001" customHeight="1">
      <c r="B40" s="175"/>
      <c r="C40" s="177"/>
      <c r="D40" s="99"/>
      <c r="E40" s="179"/>
    </row>
    <row r="41" spans="2:5" ht="20.100000000000001" customHeight="1" thickBot="1">
      <c r="B41" s="190"/>
      <c r="C41" s="191"/>
      <c r="D41" s="101"/>
      <c r="E41" s="192"/>
    </row>
    <row r="43" spans="2:5">
      <c r="B43" s="5"/>
    </row>
    <row r="44" spans="2:5" ht="17.25" customHeight="1"/>
    <row r="45" spans="2:5" ht="18.75">
      <c r="B45" s="58" t="s">
        <v>75</v>
      </c>
    </row>
    <row r="46" spans="2:5" ht="17.25" customHeight="1">
      <c r="B46" s="187" t="s">
        <v>53</v>
      </c>
      <c r="C46" s="187"/>
      <c r="D46" s="187"/>
      <c r="E46" s="187"/>
    </row>
    <row r="47" spans="2:5" ht="13.5">
      <c r="B47" s="186" t="s">
        <v>54</v>
      </c>
      <c r="C47" s="186"/>
      <c r="D47" s="186"/>
      <c r="E47" s="186"/>
    </row>
    <row r="48" spans="2:5" ht="18" customHeight="1">
      <c r="B48" s="56" t="s">
        <v>52</v>
      </c>
      <c r="C48" s="57" t="s">
        <v>51</v>
      </c>
      <c r="D48"/>
      <c r="E48"/>
    </row>
    <row r="49" spans="2:8" ht="9.75" customHeight="1">
      <c r="B49" s="55"/>
      <c r="C49" s="55"/>
      <c r="D49"/>
      <c r="E49"/>
      <c r="H49" s="3" t="s">
        <v>73</v>
      </c>
    </row>
    <row r="50" spans="2:8" ht="19.5" customHeight="1">
      <c r="B50" s="61" t="s">
        <v>55</v>
      </c>
      <c r="C50" s="60" t="s">
        <v>76</v>
      </c>
      <c r="D50" s="59"/>
      <c r="H50" s="3" t="s">
        <v>55</v>
      </c>
    </row>
    <row r="51" spans="2:8" ht="19.5" customHeight="1">
      <c r="B51" s="61" t="s">
        <v>55</v>
      </c>
      <c r="C51" s="60" t="s">
        <v>57</v>
      </c>
      <c r="D51" s="59"/>
      <c r="H51" s="3" t="s">
        <v>56</v>
      </c>
    </row>
    <row r="52" spans="2:8" ht="19.5" customHeight="1">
      <c r="B52" s="61" t="s">
        <v>55</v>
      </c>
      <c r="C52" s="60" t="s">
        <v>58</v>
      </c>
      <c r="D52" s="59"/>
    </row>
    <row r="53" spans="2:8" ht="19.5" customHeight="1">
      <c r="B53" s="61" t="s">
        <v>55</v>
      </c>
      <c r="C53" s="60" t="s">
        <v>59</v>
      </c>
      <c r="D53" s="59"/>
    </row>
    <row r="54" spans="2:8" ht="19.5" customHeight="1">
      <c r="B54" s="61" t="s">
        <v>55</v>
      </c>
      <c r="C54" s="60" t="s">
        <v>60</v>
      </c>
      <c r="D54" s="59"/>
    </row>
    <row r="55" spans="2:8" ht="19.5" customHeight="1">
      <c r="B55" s="61" t="s">
        <v>55</v>
      </c>
      <c r="C55" s="60" t="s">
        <v>61</v>
      </c>
      <c r="D55" s="59"/>
    </row>
    <row r="56" spans="2:8" ht="19.5" customHeight="1">
      <c r="B56" s="61" t="s">
        <v>55</v>
      </c>
      <c r="C56" s="60" t="s">
        <v>62</v>
      </c>
      <c r="D56" s="59"/>
    </row>
    <row r="57" spans="2:8" ht="19.5" customHeight="1">
      <c r="B57" s="61" t="s">
        <v>55</v>
      </c>
      <c r="C57" s="60" t="s">
        <v>63</v>
      </c>
      <c r="D57" s="59"/>
    </row>
    <row r="58" spans="2:8" ht="19.5" customHeight="1">
      <c r="B58" s="61" t="s">
        <v>55</v>
      </c>
      <c r="C58" s="60" t="s">
        <v>64</v>
      </c>
      <c r="D58" s="59"/>
    </row>
    <row r="59" spans="2:8" ht="19.5" customHeight="1">
      <c r="B59" s="61" t="s">
        <v>55</v>
      </c>
      <c r="C59" s="60" t="s">
        <v>65</v>
      </c>
      <c r="D59" s="59"/>
    </row>
    <row r="60" spans="2:8" ht="19.5" customHeight="1">
      <c r="B60" s="61" t="s">
        <v>55</v>
      </c>
      <c r="C60" s="60" t="s">
        <v>66</v>
      </c>
      <c r="D60" s="59"/>
    </row>
    <row r="61" spans="2:8" ht="19.5" customHeight="1">
      <c r="B61" s="61" t="s">
        <v>55</v>
      </c>
      <c r="C61" s="60" t="s">
        <v>67</v>
      </c>
      <c r="D61" s="59"/>
    </row>
    <row r="62" spans="2:8" ht="19.5" customHeight="1">
      <c r="B62" s="61" t="s">
        <v>55</v>
      </c>
      <c r="C62" s="60" t="s">
        <v>68</v>
      </c>
      <c r="D62" s="59"/>
    </row>
    <row r="63" spans="2:8" ht="19.5" customHeight="1">
      <c r="B63" s="61" t="s">
        <v>55</v>
      </c>
      <c r="C63" s="60" t="s">
        <v>69</v>
      </c>
      <c r="D63" s="59"/>
    </row>
    <row r="64" spans="2:8" ht="19.5" customHeight="1">
      <c r="B64" s="61" t="s">
        <v>55</v>
      </c>
      <c r="C64" s="60" t="s">
        <v>70</v>
      </c>
      <c r="D64" s="59"/>
    </row>
    <row r="65" spans="2:4" ht="19.5" customHeight="1">
      <c r="B65" s="61" t="s">
        <v>55</v>
      </c>
      <c r="C65" s="60" t="s">
        <v>71</v>
      </c>
      <c r="D65" s="59"/>
    </row>
    <row r="66" spans="2:4" ht="19.5" customHeight="1">
      <c r="B66" s="61" t="s">
        <v>55</v>
      </c>
      <c r="C66" s="60" t="s">
        <v>72</v>
      </c>
      <c r="D66" s="59"/>
    </row>
    <row r="68" spans="2:4">
      <c r="B68" s="5" t="s">
        <v>74</v>
      </c>
    </row>
  </sheetData>
  <mergeCells count="58">
    <mergeCell ref="B34:B35"/>
    <mergeCell ref="C34:C35"/>
    <mergeCell ref="E34:E35"/>
    <mergeCell ref="B30:B31"/>
    <mergeCell ref="C30:C31"/>
    <mergeCell ref="E30:E31"/>
    <mergeCell ref="B47:E47"/>
    <mergeCell ref="B46:E46"/>
    <mergeCell ref="C6:C7"/>
    <mergeCell ref="B40:B41"/>
    <mergeCell ref="C40:C41"/>
    <mergeCell ref="E40:E41"/>
    <mergeCell ref="B36:B37"/>
    <mergeCell ref="C36:C37"/>
    <mergeCell ref="E36:E37"/>
    <mergeCell ref="B38:B39"/>
    <mergeCell ref="C38:C39"/>
    <mergeCell ref="E38:E39"/>
    <mergeCell ref="B32:B33"/>
    <mergeCell ref="C32:C33"/>
    <mergeCell ref="E32:E33"/>
    <mergeCell ref="E24:E25"/>
    <mergeCell ref="B16:B17"/>
    <mergeCell ref="C16:C17"/>
    <mergeCell ref="E16:E17"/>
    <mergeCell ref="B14:B15"/>
    <mergeCell ref="C14:C15"/>
    <mergeCell ref="E14:E15"/>
    <mergeCell ref="E26:E27"/>
    <mergeCell ref="B28:B29"/>
    <mergeCell ref="C28:C29"/>
    <mergeCell ref="E28:E29"/>
    <mergeCell ref="B26:B27"/>
    <mergeCell ref="C26:C27"/>
    <mergeCell ref="E6:E7"/>
    <mergeCell ref="B4:B5"/>
    <mergeCell ref="C4:C5"/>
    <mergeCell ref="D4:D5"/>
    <mergeCell ref="B12:B13"/>
    <mergeCell ref="C12:C13"/>
    <mergeCell ref="E12:E13"/>
    <mergeCell ref="B8:B9"/>
    <mergeCell ref="C8:C9"/>
    <mergeCell ref="E8:E9"/>
    <mergeCell ref="B10:B11"/>
    <mergeCell ref="C10:C11"/>
    <mergeCell ref="E10:E11"/>
    <mergeCell ref="C18:C19"/>
    <mergeCell ref="E18:E19"/>
    <mergeCell ref="B20:B21"/>
    <mergeCell ref="C20:C21"/>
    <mergeCell ref="E20:E21"/>
    <mergeCell ref="B18:B19"/>
    <mergeCell ref="B22:B23"/>
    <mergeCell ref="C22:C23"/>
    <mergeCell ref="E22:E23"/>
    <mergeCell ref="B24:B25"/>
    <mergeCell ref="C24:C25"/>
  </mergeCells>
  <phoneticPr fontId="2"/>
  <dataValidations count="1">
    <dataValidation type="list" allowBlank="1" showInputMessage="1" sqref="B50:B66" xr:uid="{00000000-0002-0000-0100-000000000000}">
      <formula1>$H$50:$H$52</formula1>
    </dataValidation>
  </dataValidations>
  <hyperlinks>
    <hyperlink ref="C48" r:id="rId1" xr:uid="{00000000-0004-0000-0100-000000000000}"/>
  </hyperlinks>
  <printOptions horizontalCentered="1"/>
  <pageMargins left="0.51181102362204722" right="0.51181102362204722" top="0.55118110236220474" bottom="0.15748031496062992" header="0.31496062992125984" footer="0"/>
  <pageSetup paperSize="9" scale="67" orientation="portrait"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22"/>
  <sheetViews>
    <sheetView view="pageBreakPreview" zoomScale="85" zoomScaleNormal="70" zoomScaleSheetLayoutView="85" workbookViewId="0">
      <selection activeCell="D14" sqref="D14:F14"/>
    </sheetView>
  </sheetViews>
  <sheetFormatPr defaultColWidth="9" defaultRowHeight="13.5"/>
  <cols>
    <col min="1" max="1" width="9" style="1"/>
    <col min="2" max="2" width="41" style="1" customWidth="1"/>
    <col min="3" max="3" width="3.625" style="2" customWidth="1"/>
    <col min="4" max="4" width="12.125" style="1" customWidth="1"/>
    <col min="5" max="5" width="3.625" style="2" customWidth="1"/>
    <col min="6" max="6" width="12.125" style="1" customWidth="1"/>
    <col min="7" max="7" width="3.625" style="2" customWidth="1"/>
    <col min="8" max="8" width="12.125" style="1" customWidth="1"/>
    <col min="9" max="9" width="3.625" style="2" customWidth="1"/>
    <col min="10" max="10" width="12.125" style="1" customWidth="1"/>
    <col min="11" max="11" width="3.625" style="2" customWidth="1"/>
    <col min="12" max="12" width="12.125" style="1" customWidth="1"/>
    <col min="13" max="13" width="15.625" style="1" customWidth="1"/>
    <col min="14" max="14" width="4.375" style="1" customWidth="1"/>
    <col min="15" max="16384" width="9" style="1"/>
  </cols>
  <sheetData>
    <row r="1" spans="1:15" s="3" customFormat="1" ht="132" customHeight="1">
      <c r="B1" s="198" t="s">
        <v>121</v>
      </c>
      <c r="C1" s="198"/>
      <c r="D1" s="198"/>
      <c r="E1" s="198"/>
      <c r="F1" s="198"/>
      <c r="G1" s="198"/>
      <c r="H1" s="198"/>
      <c r="I1" s="198"/>
      <c r="J1" s="198"/>
      <c r="K1" s="198"/>
      <c r="L1" s="198"/>
      <c r="M1" s="198"/>
    </row>
    <row r="2" spans="1:15" ht="15" thickBot="1">
      <c r="L2" s="47" t="s">
        <v>46</v>
      </c>
    </row>
    <row r="3" spans="1:15">
      <c r="B3" s="203" t="s">
        <v>45</v>
      </c>
      <c r="C3" s="199">
        <v>2024</v>
      </c>
      <c r="D3" s="200"/>
      <c r="E3" s="199">
        <f>C3+1</f>
        <v>2025</v>
      </c>
      <c r="F3" s="200"/>
      <c r="G3" s="199">
        <f>E3+1</f>
        <v>2026</v>
      </c>
      <c r="H3" s="200"/>
      <c r="I3" s="199">
        <f>G3+1</f>
        <v>2027</v>
      </c>
      <c r="J3" s="200"/>
      <c r="K3" s="199">
        <f>I3+1</f>
        <v>2028</v>
      </c>
      <c r="L3" s="200"/>
      <c r="M3" s="203" t="s">
        <v>44</v>
      </c>
      <c r="O3" s="3" t="s">
        <v>0</v>
      </c>
    </row>
    <row r="4" spans="1:15" ht="14.25" thickBot="1">
      <c r="B4" s="204"/>
      <c r="C4" s="201"/>
      <c r="D4" s="202"/>
      <c r="E4" s="201"/>
      <c r="F4" s="202"/>
      <c r="G4" s="201"/>
      <c r="H4" s="202"/>
      <c r="I4" s="201"/>
      <c r="J4" s="202"/>
      <c r="K4" s="201"/>
      <c r="L4" s="202"/>
      <c r="M4" s="204"/>
      <c r="O4" s="3"/>
    </row>
    <row r="5" spans="1:15" ht="49.5" customHeight="1">
      <c r="A5" s="1">
        <v>1</v>
      </c>
      <c r="B5" s="102"/>
      <c r="C5" s="103"/>
      <c r="D5" s="104"/>
      <c r="E5" s="103"/>
      <c r="F5" s="104"/>
      <c r="G5" s="103"/>
      <c r="H5" s="104"/>
      <c r="I5" s="103"/>
      <c r="J5" s="104"/>
      <c r="K5" s="103"/>
      <c r="L5" s="104"/>
      <c r="M5" s="105"/>
      <c r="O5" s="1" t="s">
        <v>9</v>
      </c>
    </row>
    <row r="6" spans="1:15" ht="49.5" customHeight="1">
      <c r="A6" s="1">
        <v>2</v>
      </c>
      <c r="B6" s="106"/>
      <c r="C6" s="107"/>
      <c r="D6" s="108"/>
      <c r="E6" s="107"/>
      <c r="F6" s="108"/>
      <c r="G6" s="107"/>
      <c r="H6" s="108"/>
      <c r="I6" s="107"/>
      <c r="J6" s="108"/>
      <c r="K6" s="107"/>
      <c r="L6" s="108"/>
      <c r="M6" s="109"/>
      <c r="O6" s="1" t="s">
        <v>13</v>
      </c>
    </row>
    <row r="7" spans="1:15" ht="49.5" customHeight="1">
      <c r="A7" s="1">
        <v>3</v>
      </c>
      <c r="B7" s="106"/>
      <c r="C7" s="107"/>
      <c r="D7" s="108"/>
      <c r="E7" s="107"/>
      <c r="F7" s="108"/>
      <c r="G7" s="107"/>
      <c r="H7" s="108"/>
      <c r="I7" s="107"/>
      <c r="J7" s="108"/>
      <c r="K7" s="107"/>
      <c r="L7" s="108"/>
      <c r="M7" s="109"/>
    </row>
    <row r="8" spans="1:15" ht="49.5" customHeight="1">
      <c r="A8" s="1">
        <v>4</v>
      </c>
      <c r="B8" s="106"/>
      <c r="C8" s="107"/>
      <c r="D8" s="108"/>
      <c r="E8" s="107"/>
      <c r="F8" s="108"/>
      <c r="G8" s="107"/>
      <c r="H8" s="108"/>
      <c r="I8" s="107"/>
      <c r="J8" s="108"/>
      <c r="K8" s="107"/>
      <c r="L8" s="108"/>
      <c r="M8" s="109"/>
    </row>
    <row r="9" spans="1:15" ht="49.5" customHeight="1">
      <c r="A9" s="1">
        <v>5</v>
      </c>
      <c r="B9" s="106"/>
      <c r="C9" s="107"/>
      <c r="D9" s="108"/>
      <c r="E9" s="107"/>
      <c r="F9" s="108"/>
      <c r="G9" s="107"/>
      <c r="H9" s="108"/>
      <c r="I9" s="107"/>
      <c r="J9" s="108"/>
      <c r="K9" s="107"/>
      <c r="L9" s="108"/>
      <c r="M9" s="109"/>
    </row>
    <row r="10" spans="1:15" ht="49.5" customHeight="1">
      <c r="A10" s="1">
        <v>6</v>
      </c>
      <c r="B10" s="106"/>
      <c r="C10" s="107"/>
      <c r="D10" s="108"/>
      <c r="E10" s="107"/>
      <c r="F10" s="108"/>
      <c r="G10" s="107"/>
      <c r="H10" s="108"/>
      <c r="I10" s="107"/>
      <c r="J10" s="108"/>
      <c r="K10" s="107"/>
      <c r="L10" s="108"/>
      <c r="M10" s="109"/>
    </row>
    <row r="11" spans="1:15" ht="49.5" customHeight="1">
      <c r="A11" s="1">
        <v>7</v>
      </c>
      <c r="B11" s="106"/>
      <c r="C11" s="107"/>
      <c r="D11" s="108"/>
      <c r="E11" s="107"/>
      <c r="F11" s="108"/>
      <c r="G11" s="107"/>
      <c r="H11" s="108"/>
      <c r="I11" s="107"/>
      <c r="J11" s="108"/>
      <c r="K11" s="107"/>
      <c r="L11" s="108"/>
      <c r="M11" s="109"/>
    </row>
    <row r="12" spans="1:15" ht="49.5" customHeight="1">
      <c r="A12" s="1">
        <v>8</v>
      </c>
      <c r="B12" s="106"/>
      <c r="C12" s="107"/>
      <c r="D12" s="108"/>
      <c r="E12" s="107"/>
      <c r="F12" s="108"/>
      <c r="G12" s="107"/>
      <c r="H12" s="108"/>
      <c r="I12" s="107"/>
      <c r="J12" s="108"/>
      <c r="K12" s="107"/>
      <c r="L12" s="108"/>
      <c r="M12" s="109"/>
    </row>
    <row r="13" spans="1:15" ht="49.5" customHeight="1">
      <c r="A13" s="1">
        <v>9</v>
      </c>
      <c r="B13" s="106"/>
      <c r="C13" s="107"/>
      <c r="D13" s="108"/>
      <c r="E13" s="107"/>
      <c r="F13" s="108"/>
      <c r="G13" s="107"/>
      <c r="H13" s="108"/>
      <c r="I13" s="107"/>
      <c r="J13" s="108"/>
      <c r="K13" s="107"/>
      <c r="L13" s="108"/>
      <c r="M13" s="109"/>
    </row>
    <row r="14" spans="1:15" ht="49.5" customHeight="1" thickBot="1">
      <c r="A14" s="1">
        <v>10</v>
      </c>
      <c r="B14" s="110"/>
      <c r="C14" s="111"/>
      <c r="D14" s="112"/>
      <c r="E14" s="111"/>
      <c r="F14" s="112"/>
      <c r="G14" s="111"/>
      <c r="H14" s="112"/>
      <c r="I14" s="111"/>
      <c r="J14" s="112"/>
      <c r="K14" s="111"/>
      <c r="L14" s="112"/>
      <c r="M14" s="113"/>
      <c r="O14" s="13" t="s">
        <v>41</v>
      </c>
    </row>
    <row r="16" spans="1:15" ht="25.15" customHeight="1" thickBot="1">
      <c r="B16" s="197" t="s">
        <v>24</v>
      </c>
      <c r="C16" s="197"/>
      <c r="D16" s="197"/>
      <c r="E16" s="197"/>
      <c r="F16" s="197"/>
      <c r="G16" s="197"/>
      <c r="H16" s="197"/>
      <c r="I16" s="197"/>
      <c r="J16" s="197"/>
      <c r="K16" s="197"/>
      <c r="L16" s="197"/>
      <c r="M16" s="197"/>
    </row>
    <row r="17" spans="2:15" ht="25.15" customHeight="1" thickBot="1">
      <c r="B17" s="44" t="s">
        <v>12</v>
      </c>
      <c r="C17" s="195">
        <f>C3</f>
        <v>2024</v>
      </c>
      <c r="D17" s="196"/>
      <c r="E17" s="193">
        <f t="shared" ref="E17" si="0">E3</f>
        <v>2025</v>
      </c>
      <c r="F17" s="194"/>
      <c r="G17" s="195">
        <f t="shared" ref="G17" si="1">G3</f>
        <v>2026</v>
      </c>
      <c r="H17" s="196"/>
      <c r="I17" s="193">
        <f t="shared" ref="I17" si="2">I3</f>
        <v>2027</v>
      </c>
      <c r="J17" s="194"/>
      <c r="K17" s="195">
        <f t="shared" ref="K17" si="3">K3</f>
        <v>2028</v>
      </c>
      <c r="L17" s="196"/>
      <c r="M17" s="46" t="s">
        <v>11</v>
      </c>
      <c r="O17" s="13" t="s">
        <v>18</v>
      </c>
    </row>
    <row r="18" spans="2:15" ht="25.15" customHeight="1">
      <c r="B18" s="45" t="s">
        <v>122</v>
      </c>
      <c r="C18" s="11"/>
      <c r="D18" s="8">
        <f>SUMIF(C5:C14,"○",D5:D14)+SUMIF(C5:C14,"△",D5:D14)</f>
        <v>0</v>
      </c>
      <c r="E18" s="24"/>
      <c r="F18" s="8">
        <f>SUMIF(E5:E14,"○",F5:F14)+SUMIF(E5:E14,"△",F5:F14)</f>
        <v>0</v>
      </c>
      <c r="G18" s="25"/>
      <c r="H18" s="8">
        <f>SUMIF(G5:G14,"○",H5:H14)+SUMIF(G5:G14,"△",H5:H14)</f>
        <v>0</v>
      </c>
      <c r="I18" s="24"/>
      <c r="J18" s="8">
        <f>SUMIF(I5:I14,"○",J5:J14)+SUMIF(I5:I14,"△",J5:J14)</f>
        <v>0</v>
      </c>
      <c r="K18" s="25"/>
      <c r="L18" s="8">
        <f>SUMIF(K5:K14,"○",L5:L14)+SUMIF(K5:K14,"△",L5:L14)</f>
        <v>0</v>
      </c>
      <c r="M18" s="6"/>
      <c r="O18" s="13"/>
    </row>
    <row r="19" spans="2:15" ht="25.15" customHeight="1" thickBot="1">
      <c r="B19" s="118" t="s">
        <v>22</v>
      </c>
      <c r="C19" s="119"/>
      <c r="D19" s="120">
        <f>D20-D18</f>
        <v>0</v>
      </c>
      <c r="E19" s="121"/>
      <c r="F19" s="120">
        <f>F20-F18</f>
        <v>0</v>
      </c>
      <c r="G19" s="119"/>
      <c r="H19" s="120">
        <f>H20-H18</f>
        <v>0</v>
      </c>
      <c r="I19" s="121"/>
      <c r="J19" s="120">
        <f>J20-J18</f>
        <v>0</v>
      </c>
      <c r="K19" s="119"/>
      <c r="L19" s="120">
        <f>L20-L18</f>
        <v>0</v>
      </c>
      <c r="M19" s="122"/>
    </row>
    <row r="20" spans="2:15" ht="25.15" customHeight="1" thickTop="1" thickBot="1">
      <c r="B20" s="114" t="s">
        <v>10</v>
      </c>
      <c r="C20" s="115"/>
      <c r="D20" s="116">
        <f>SUM(D5:D14)</f>
        <v>0</v>
      </c>
      <c r="E20" s="115"/>
      <c r="F20" s="116">
        <f>SUM(F5:F14)</f>
        <v>0</v>
      </c>
      <c r="G20" s="115"/>
      <c r="H20" s="116">
        <f>SUM(H5:H14)</f>
        <v>0</v>
      </c>
      <c r="I20" s="115"/>
      <c r="J20" s="116">
        <f>SUM(J5:J14)</f>
        <v>0</v>
      </c>
      <c r="K20" s="115"/>
      <c r="L20" s="116">
        <f>SUM(L5:L14)</f>
        <v>0</v>
      </c>
      <c r="M20" s="117"/>
    </row>
    <row r="22" spans="2:15">
      <c r="B22" s="5" t="s">
        <v>74</v>
      </c>
    </row>
  </sheetData>
  <mergeCells count="14">
    <mergeCell ref="I17:J17"/>
    <mergeCell ref="K17:L17"/>
    <mergeCell ref="B16:M16"/>
    <mergeCell ref="B1:M1"/>
    <mergeCell ref="I3:J4"/>
    <mergeCell ref="K3:L4"/>
    <mergeCell ref="C17:D17"/>
    <mergeCell ref="E17:F17"/>
    <mergeCell ref="G17:H17"/>
    <mergeCell ref="C3:D4"/>
    <mergeCell ref="E3:F4"/>
    <mergeCell ref="G3:H4"/>
    <mergeCell ref="M3:M4"/>
    <mergeCell ref="B3:B4"/>
  </mergeCells>
  <phoneticPr fontId="2"/>
  <dataValidations count="1">
    <dataValidation type="list" allowBlank="1" showInputMessage="1" showErrorMessage="1" sqref="C5:C14 K20 K5:K14 I20 I5:I14 G20 G5:G14 E20 E5:E14 C20" xr:uid="{00000000-0002-0000-0200-000000000000}">
      <formula1>$O$4:$O$6</formula1>
    </dataValidation>
  </dataValidations>
  <printOptions horizontalCentered="1"/>
  <pageMargins left="0.51181102362204722" right="0.51181102362204722" top="0.55118110236220474" bottom="0.15748031496062992" header="0.31496062992125984" footer="0"/>
  <pageSetup paperSize="9" scale="69"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FD5CA4-1508-404E-9DAE-57FD7D64E237}">
  <sheetPr>
    <pageSetUpPr fitToPage="1"/>
  </sheetPr>
  <dimension ref="A1:R8"/>
  <sheetViews>
    <sheetView view="pageBreakPreview" zoomScale="70" zoomScaleNormal="55" zoomScaleSheetLayoutView="70" workbookViewId="0">
      <selection activeCell="D14" sqref="D14:F14"/>
    </sheetView>
  </sheetViews>
  <sheetFormatPr defaultRowHeight="13.5"/>
  <cols>
    <col min="1" max="17" width="4.25" customWidth="1"/>
    <col min="18" max="18" width="15.625" customWidth="1"/>
  </cols>
  <sheetData>
    <row r="1" spans="1:18" s="84" customFormat="1" ht="111.75" customHeight="1">
      <c r="A1" s="205" t="s">
        <v>111</v>
      </c>
      <c r="B1" s="205"/>
      <c r="C1" s="205"/>
      <c r="D1" s="205"/>
      <c r="E1" s="205"/>
      <c r="F1" s="205"/>
      <c r="G1" s="205"/>
      <c r="H1" s="205"/>
      <c r="I1" s="205"/>
      <c r="J1" s="205"/>
      <c r="K1" s="205"/>
      <c r="L1" s="205"/>
      <c r="M1" s="205"/>
      <c r="N1" s="205"/>
      <c r="O1" s="205"/>
      <c r="P1" s="205"/>
      <c r="Q1" s="205"/>
      <c r="R1" s="205"/>
    </row>
    <row r="2" spans="1:18" s="84" customFormat="1" ht="15" customHeight="1">
      <c r="A2" s="90"/>
      <c r="B2" s="90"/>
      <c r="C2" s="90"/>
      <c r="D2" s="90"/>
      <c r="E2" s="90"/>
      <c r="F2" s="90"/>
      <c r="G2" s="90"/>
      <c r="H2" s="90"/>
      <c r="I2" s="90"/>
      <c r="J2" s="90"/>
      <c r="K2" s="90"/>
      <c r="L2" s="90"/>
      <c r="M2" s="90"/>
      <c r="N2" s="90"/>
      <c r="O2" s="90"/>
      <c r="P2" s="90"/>
      <c r="Q2" s="90"/>
      <c r="R2" s="90"/>
    </row>
    <row r="3" spans="1:18" ht="69" customHeight="1">
      <c r="A3" s="206" t="s">
        <v>112</v>
      </c>
      <c r="B3" s="207"/>
      <c r="C3" s="207"/>
      <c r="D3" s="207"/>
      <c r="E3" s="207"/>
      <c r="F3" s="207"/>
      <c r="G3" s="207"/>
      <c r="H3" s="207"/>
      <c r="I3" s="207"/>
      <c r="J3" s="207"/>
      <c r="K3" s="207"/>
      <c r="L3" s="207"/>
      <c r="M3" s="207"/>
      <c r="N3" s="207"/>
      <c r="O3" s="207"/>
      <c r="P3" s="207"/>
      <c r="Q3" s="207"/>
      <c r="R3" s="207"/>
    </row>
    <row r="4" spans="1:18" s="84" customFormat="1" ht="23.25" customHeight="1">
      <c r="A4" s="91" t="s">
        <v>113</v>
      </c>
      <c r="B4" s="92" t="s">
        <v>114</v>
      </c>
      <c r="C4" s="90"/>
      <c r="D4" s="90"/>
      <c r="E4" s="90"/>
      <c r="F4" s="90"/>
      <c r="G4" s="90"/>
      <c r="H4" s="90"/>
      <c r="I4" s="90"/>
      <c r="J4" s="90"/>
      <c r="K4" s="90"/>
      <c r="L4" s="90"/>
      <c r="M4" s="90"/>
      <c r="N4" s="90"/>
      <c r="O4" s="90"/>
      <c r="P4" s="90"/>
      <c r="Q4" s="90"/>
      <c r="R4" s="90"/>
    </row>
    <row r="5" spans="1:18" s="84" customFormat="1" ht="23.25" customHeight="1">
      <c r="A5" s="91" t="s">
        <v>113</v>
      </c>
      <c r="B5" s="92" t="s">
        <v>115</v>
      </c>
      <c r="C5" s="90"/>
      <c r="D5" s="90"/>
      <c r="E5" s="90"/>
      <c r="F5" s="90"/>
      <c r="G5" s="90"/>
      <c r="H5" s="90"/>
      <c r="I5" s="90"/>
      <c r="J5" s="90"/>
      <c r="K5" s="90"/>
      <c r="L5" s="90"/>
      <c r="M5" s="90"/>
      <c r="N5" s="90"/>
      <c r="O5" s="90"/>
      <c r="P5" s="90"/>
      <c r="Q5" s="90"/>
      <c r="R5" s="90"/>
    </row>
    <row r="6" spans="1:18">
      <c r="A6" t="s">
        <v>116</v>
      </c>
    </row>
    <row r="8" spans="1:18" ht="153.75" customHeight="1">
      <c r="A8" s="208"/>
      <c r="B8" s="209"/>
      <c r="C8" s="209"/>
      <c r="D8" s="209"/>
      <c r="E8" s="209"/>
      <c r="F8" s="209"/>
      <c r="G8" s="209"/>
      <c r="H8" s="209"/>
      <c r="I8" s="209"/>
      <c r="J8" s="209"/>
      <c r="K8" s="209"/>
      <c r="L8" s="209"/>
      <c r="M8" s="209"/>
      <c r="N8" s="209"/>
      <c r="O8" s="209"/>
      <c r="P8" s="209"/>
      <c r="Q8" s="209"/>
      <c r="R8" s="210"/>
    </row>
  </sheetData>
  <mergeCells count="3">
    <mergeCell ref="A1:R1"/>
    <mergeCell ref="A3:R3"/>
    <mergeCell ref="A8:R8"/>
  </mergeCells>
  <phoneticPr fontId="2"/>
  <printOptions horizontalCentered="1"/>
  <pageMargins left="0.51181102362204722" right="0.51181102362204722" top="0.55118110236220474" bottom="0.15748031496062992" header="0.31496062992125984" footer="0"/>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8B049-860D-4259-9ED4-3B00AF02C460}">
  <sheetPr>
    <pageSetUpPr fitToPage="1"/>
  </sheetPr>
  <dimension ref="A1:L35"/>
  <sheetViews>
    <sheetView view="pageBreakPreview" topLeftCell="A12" zoomScaleNormal="100" zoomScaleSheetLayoutView="100" workbookViewId="0">
      <selection activeCell="D14" sqref="D14:F14"/>
    </sheetView>
  </sheetViews>
  <sheetFormatPr defaultColWidth="9" defaultRowHeight="12"/>
  <cols>
    <col min="1" max="1" width="5.625" style="3" customWidth="1"/>
    <col min="2" max="2" width="14.75" style="3" customWidth="1"/>
    <col min="3" max="3" width="12.25" style="3" customWidth="1"/>
    <col min="4" max="4" width="31.25" style="3" customWidth="1"/>
    <col min="5" max="5" width="27.625" style="3" customWidth="1"/>
    <col min="6" max="6" width="31.25" style="3" customWidth="1"/>
    <col min="7" max="16384" width="9" style="3"/>
  </cols>
  <sheetData>
    <row r="1" spans="1:8">
      <c r="F1" s="4" t="s">
        <v>119</v>
      </c>
      <c r="H1" s="3" t="s">
        <v>0</v>
      </c>
    </row>
    <row r="2" spans="1:8" ht="14.25">
      <c r="A2" s="3" t="s">
        <v>88</v>
      </c>
      <c r="E2" s="38" t="s">
        <v>35</v>
      </c>
      <c r="F2" s="123">
        <v>45748</v>
      </c>
      <c r="H2" s="3" t="s">
        <v>47</v>
      </c>
    </row>
    <row r="3" spans="1:8" ht="22.5" customHeight="1">
      <c r="A3" s="164" t="s">
        <v>107</v>
      </c>
      <c r="B3" s="165"/>
      <c r="C3" s="165"/>
      <c r="D3" s="165"/>
      <c r="E3" s="165"/>
      <c r="F3" s="124" t="s">
        <v>123</v>
      </c>
      <c r="H3" s="3" t="s">
        <v>48</v>
      </c>
    </row>
    <row r="4" spans="1:8" ht="12.75" thickBot="1">
      <c r="H4" s="3" t="s">
        <v>49</v>
      </c>
    </row>
    <row r="5" spans="1:8" ht="39" customHeight="1">
      <c r="B5" s="29" t="s">
        <v>15</v>
      </c>
      <c r="C5" s="70"/>
      <c r="D5" s="68" t="s">
        <v>77</v>
      </c>
      <c r="E5" s="49" t="s">
        <v>42</v>
      </c>
      <c r="F5" s="54" t="s">
        <v>79</v>
      </c>
    </row>
    <row r="6" spans="1:8" ht="39" customHeight="1" thickBot="1">
      <c r="B6" s="30" t="s">
        <v>1</v>
      </c>
      <c r="C6" s="71"/>
      <c r="D6" s="69" t="s">
        <v>78</v>
      </c>
      <c r="E6" s="14" t="s">
        <v>109</v>
      </c>
      <c r="F6" s="28"/>
    </row>
    <row r="7" spans="1:8" ht="18" thickBot="1">
      <c r="B7" s="1"/>
      <c r="C7" s="1"/>
      <c r="D7" s="26"/>
      <c r="E7" s="26"/>
      <c r="F7" s="26"/>
    </row>
    <row r="8" spans="1:8" ht="39" customHeight="1">
      <c r="B8" s="134" t="s">
        <v>92</v>
      </c>
      <c r="C8" s="74" t="s">
        <v>93</v>
      </c>
      <c r="D8" s="223" t="s">
        <v>80</v>
      </c>
      <c r="E8" s="224"/>
      <c r="F8" s="225"/>
    </row>
    <row r="9" spans="1:8" ht="19.5" customHeight="1" thickBot="1">
      <c r="B9" s="135"/>
      <c r="C9" s="75" t="s">
        <v>94</v>
      </c>
      <c r="D9" s="226" t="s">
        <v>81</v>
      </c>
      <c r="E9" s="227"/>
      <c r="F9" s="228"/>
    </row>
    <row r="10" spans="1:8" ht="82.5" customHeight="1">
      <c r="B10" s="129" t="s">
        <v>36</v>
      </c>
      <c r="C10" s="76" t="s">
        <v>91</v>
      </c>
      <c r="D10" s="172"/>
      <c r="E10" s="173"/>
      <c r="F10" s="174"/>
    </row>
    <row r="11" spans="1:8" ht="82.5" customHeight="1">
      <c r="B11" s="130"/>
      <c r="C11" s="77" t="s">
        <v>94</v>
      </c>
      <c r="D11" s="131"/>
      <c r="E11" s="132"/>
      <c r="F11" s="133"/>
    </row>
    <row r="12" spans="1:8" ht="142.5" customHeight="1">
      <c r="B12" s="149" t="s">
        <v>21</v>
      </c>
      <c r="C12" s="160"/>
      <c r="D12" s="155"/>
      <c r="E12" s="158"/>
      <c r="F12" s="159"/>
    </row>
    <row r="13" spans="1:8" ht="142.5" customHeight="1">
      <c r="B13" s="161"/>
      <c r="C13" s="162"/>
      <c r="D13" s="155"/>
      <c r="E13" s="156"/>
      <c r="F13" s="157"/>
    </row>
    <row r="14" spans="1:8" ht="142.5" customHeight="1">
      <c r="B14" s="150"/>
      <c r="C14" s="163"/>
      <c r="D14" s="155"/>
      <c r="E14" s="158"/>
      <c r="F14" s="159"/>
    </row>
    <row r="15" spans="1:8" ht="26.25" customHeight="1">
      <c r="B15" s="149" t="s">
        <v>90</v>
      </c>
      <c r="C15" s="78" t="s">
        <v>91</v>
      </c>
      <c r="D15" s="139"/>
      <c r="E15" s="140"/>
      <c r="F15" s="141"/>
    </row>
    <row r="16" spans="1:8" ht="26.25" customHeight="1">
      <c r="B16" s="150"/>
      <c r="C16" s="78" t="s">
        <v>95</v>
      </c>
      <c r="D16" s="139"/>
      <c r="E16" s="140"/>
      <c r="F16" s="141"/>
    </row>
    <row r="17" spans="2:12" ht="36" customHeight="1">
      <c r="B17" s="151" t="s">
        <v>37</v>
      </c>
      <c r="C17" s="152"/>
      <c r="D17" s="62">
        <v>45748</v>
      </c>
      <c r="E17" s="125" t="s">
        <v>2</v>
      </c>
      <c r="F17" s="63">
        <v>46843</v>
      </c>
    </row>
    <row r="18" spans="2:12" ht="24" customHeight="1" thickBot="1">
      <c r="B18" s="153" t="s">
        <v>38</v>
      </c>
      <c r="C18" s="154"/>
      <c r="D18" s="43"/>
      <c r="E18" s="19" t="s">
        <v>2</v>
      </c>
      <c r="F18" s="27"/>
    </row>
    <row r="19" spans="2:12" ht="26.25" customHeight="1">
      <c r="B19" s="142" t="s">
        <v>50</v>
      </c>
      <c r="C19" s="142"/>
      <c r="D19" s="142"/>
      <c r="E19" s="142"/>
      <c r="F19" s="142"/>
    </row>
    <row r="20" spans="2:12" ht="18" thickBot="1">
      <c r="B20" s="3" t="s">
        <v>19</v>
      </c>
    </row>
    <row r="21" spans="2:12" ht="20.100000000000001" customHeight="1">
      <c r="B21" s="51" t="s">
        <v>39</v>
      </c>
      <c r="C21" s="72"/>
      <c r="D21" s="217" t="s">
        <v>126</v>
      </c>
      <c r="E21" s="218"/>
      <c r="F21" s="219"/>
    </row>
    <row r="22" spans="2:12" ht="20.100000000000001" customHeight="1" thickBot="1">
      <c r="B22" s="52" t="s">
        <v>7</v>
      </c>
      <c r="C22" s="14"/>
      <c r="D22" s="214"/>
      <c r="E22" s="215"/>
      <c r="F22" s="216"/>
    </row>
    <row r="24" spans="2:12" ht="12.75" thickBot="1">
      <c r="B24" s="3" t="s">
        <v>8</v>
      </c>
    </row>
    <row r="25" spans="2:12" ht="20.100000000000001" customHeight="1">
      <c r="B25" s="51" t="s">
        <v>16</v>
      </c>
      <c r="C25" s="72"/>
      <c r="D25" s="220" t="s">
        <v>82</v>
      </c>
      <c r="E25" s="221"/>
      <c r="F25" s="222"/>
    </row>
    <row r="26" spans="2:12" ht="20.100000000000001" customHeight="1">
      <c r="B26" s="53" t="s">
        <v>40</v>
      </c>
      <c r="C26" s="73"/>
      <c r="D26" s="211" t="s">
        <v>83</v>
      </c>
      <c r="E26" s="212"/>
      <c r="F26" s="213"/>
    </row>
    <row r="27" spans="2:12" ht="20.100000000000001" customHeight="1" thickBot="1">
      <c r="B27" s="52" t="s">
        <v>7</v>
      </c>
      <c r="C27" s="14"/>
      <c r="D27" s="214" t="s">
        <v>124</v>
      </c>
      <c r="E27" s="215"/>
      <c r="F27" s="216"/>
    </row>
    <row r="30" spans="2:12" s="1" customFormat="1" ht="18" thickBot="1">
      <c r="B30" s="26" t="s">
        <v>23</v>
      </c>
      <c r="C30" s="26"/>
      <c r="D30" s="2"/>
      <c r="F30" s="2"/>
      <c r="H30" s="2"/>
      <c r="J30" s="2"/>
      <c r="L30" s="2"/>
    </row>
    <row r="31" spans="2:12" s="1" customFormat="1" ht="44.25" customHeight="1" thickBot="1">
      <c r="B31" s="127" t="s">
        <v>17</v>
      </c>
      <c r="C31" s="128"/>
      <c r="D31" s="64" t="s">
        <v>110</v>
      </c>
      <c r="E31" s="64"/>
      <c r="F31" s="9"/>
      <c r="G31" s="65"/>
      <c r="H31" s="13" t="s">
        <v>20</v>
      </c>
    </row>
    <row r="33" spans="2:3">
      <c r="B33" s="5" t="s">
        <v>74</v>
      </c>
      <c r="C33" s="5"/>
    </row>
    <row r="34" spans="2:3">
      <c r="B34" s="5"/>
      <c r="C34" s="5"/>
    </row>
    <row r="35" spans="2:3" ht="17.25" customHeight="1"/>
  </sheetData>
  <mergeCells count="23">
    <mergeCell ref="A3:E3"/>
    <mergeCell ref="B8:B9"/>
    <mergeCell ref="D8:F8"/>
    <mergeCell ref="D9:F9"/>
    <mergeCell ref="B10:B11"/>
    <mergeCell ref="D10:F10"/>
    <mergeCell ref="D11:F11"/>
    <mergeCell ref="B12:C14"/>
    <mergeCell ref="D12:F12"/>
    <mergeCell ref="D13:F13"/>
    <mergeCell ref="D14:F14"/>
    <mergeCell ref="B15:B16"/>
    <mergeCell ref="D15:F15"/>
    <mergeCell ref="D16:F16"/>
    <mergeCell ref="D26:F26"/>
    <mergeCell ref="D27:F27"/>
    <mergeCell ref="B31:C31"/>
    <mergeCell ref="B17:C17"/>
    <mergeCell ref="B18:C18"/>
    <mergeCell ref="B19:F19"/>
    <mergeCell ref="D21:F21"/>
    <mergeCell ref="D22:F22"/>
    <mergeCell ref="D25:F25"/>
  </mergeCells>
  <phoneticPr fontId="2"/>
  <conditionalFormatting sqref="F2">
    <cfRule type="cellIs" dxfId="1" priority="2" operator="equal">
      <formula>""</formula>
    </cfRule>
  </conditionalFormatting>
  <conditionalFormatting sqref="F3">
    <cfRule type="cellIs" dxfId="0" priority="1" operator="equal">
      <formula>$H$1</formula>
    </cfRule>
  </conditionalFormatting>
  <dataValidations count="3">
    <dataValidation type="list" allowBlank="1" showInputMessage="1" showErrorMessage="1" sqref="F3" xr:uid="{A3E89576-E722-472C-B665-D824F4A1C6AD}">
      <formula1>$H$1:$H$4</formula1>
    </dataValidation>
    <dataValidation imeMode="disabled" allowBlank="1" showInputMessage="1" showErrorMessage="1" errorTitle="半角のみ" error="半角文字のみを入力を入力してください" sqref="D27:F27 D22:F22" xr:uid="{9EF159E5-B099-4D0E-A0FF-2D561D326FFB}"/>
    <dataValidation imeMode="disabled" allowBlank="1" showInputMessage="1" showErrorMessage="1" sqref="D9:D11 E9:F9" xr:uid="{C1246C9E-2315-4AB4-9EAB-147B1C51301F}"/>
  </dataValidations>
  <printOptions horizontalCentered="1"/>
  <pageMargins left="0.51181102362204722" right="0.51181102362204722" top="0.55118110236220474" bottom="0.15748031496062992" header="0.31496062992125984" footer="0"/>
  <pageSetup paperSize="9" scale="73" orientation="portrait" r:id="rId1"/>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3C093-8B4D-44FB-9275-EFCB3275E507}">
  <sheetPr>
    <pageSetUpPr fitToPage="1"/>
  </sheetPr>
  <dimension ref="B1:H68"/>
  <sheetViews>
    <sheetView view="pageBreakPreview" zoomScale="85" zoomScaleNormal="70" zoomScaleSheetLayoutView="85" workbookViewId="0">
      <selection activeCell="D14" sqref="D14:F14"/>
    </sheetView>
  </sheetViews>
  <sheetFormatPr defaultColWidth="9" defaultRowHeight="12"/>
  <cols>
    <col min="1" max="1" width="5.625" style="3" customWidth="1"/>
    <col min="2" max="2" width="27" style="3" customWidth="1"/>
    <col min="3" max="4" width="26.375" style="3" customWidth="1"/>
    <col min="5" max="5" width="34.5" style="3" customWidth="1"/>
    <col min="6" max="7" width="9" style="3"/>
    <col min="8" max="8" width="0" style="3" hidden="1" customWidth="1"/>
    <col min="9" max="16384" width="9" style="3"/>
  </cols>
  <sheetData>
    <row r="1" spans="2:5">
      <c r="B1" s="15"/>
      <c r="C1" s="16"/>
      <c r="D1" s="17"/>
      <c r="E1" s="18"/>
    </row>
    <row r="2" spans="2:5" ht="17.25">
      <c r="B2" s="26" t="s">
        <v>3</v>
      </c>
      <c r="C2" s="21">
        <f>COUNTA(B6,B8:B41)</f>
        <v>3</v>
      </c>
      <c r="D2" s="5" t="s">
        <v>120</v>
      </c>
    </row>
    <row r="3" spans="2:5" ht="16.7" customHeight="1" thickBot="1">
      <c r="D3" s="5" t="s">
        <v>108</v>
      </c>
    </row>
    <row r="4" spans="2:5" ht="14.25">
      <c r="B4" s="182" t="s">
        <v>14</v>
      </c>
      <c r="C4" s="184" t="s">
        <v>43</v>
      </c>
      <c r="D4" s="184" t="s">
        <v>4</v>
      </c>
      <c r="E4" s="20" t="s">
        <v>5</v>
      </c>
    </row>
    <row r="5" spans="2:5" ht="45.2" customHeight="1">
      <c r="B5" s="183"/>
      <c r="C5" s="185"/>
      <c r="D5" s="185"/>
      <c r="E5" s="37" t="s">
        <v>6</v>
      </c>
    </row>
    <row r="6" spans="2:5" ht="29.25" customHeight="1">
      <c r="B6" s="31" t="s">
        <v>77</v>
      </c>
      <c r="C6" s="235" t="s">
        <v>98</v>
      </c>
      <c r="D6" s="83" t="s">
        <v>99</v>
      </c>
      <c r="E6" s="237" t="s">
        <v>85</v>
      </c>
    </row>
    <row r="7" spans="2:5" ht="28.5" customHeight="1">
      <c r="B7" s="23" t="s">
        <v>84</v>
      </c>
      <c r="C7" s="236"/>
      <c r="D7" s="82" t="s">
        <v>100</v>
      </c>
      <c r="E7" s="234"/>
    </row>
    <row r="8" spans="2:5" ht="20.100000000000001" customHeight="1">
      <c r="B8" s="229" t="s">
        <v>87</v>
      </c>
      <c r="C8" s="231" t="s">
        <v>101</v>
      </c>
      <c r="D8" s="79" t="s">
        <v>102</v>
      </c>
      <c r="E8" s="233" t="s">
        <v>86</v>
      </c>
    </row>
    <row r="9" spans="2:5" ht="28.5" customHeight="1">
      <c r="B9" s="230"/>
      <c r="C9" s="232"/>
      <c r="D9" s="81" t="s">
        <v>103</v>
      </c>
      <c r="E9" s="234"/>
    </row>
    <row r="10" spans="2:5" ht="20.100000000000001" customHeight="1">
      <c r="B10" s="229" t="s">
        <v>96</v>
      </c>
      <c r="C10" s="231" t="s">
        <v>125</v>
      </c>
      <c r="D10" s="79" t="s">
        <v>104</v>
      </c>
      <c r="E10" s="233" t="s">
        <v>97</v>
      </c>
    </row>
    <row r="11" spans="2:5" ht="28.5" customHeight="1">
      <c r="B11" s="230"/>
      <c r="C11" s="232"/>
      <c r="D11" s="80" t="s">
        <v>105</v>
      </c>
      <c r="E11" s="234"/>
    </row>
    <row r="12" spans="2:5" ht="20.100000000000001" hidden="1" customHeight="1">
      <c r="B12" s="175"/>
      <c r="C12" s="177"/>
      <c r="D12" s="99"/>
      <c r="E12" s="179"/>
    </row>
    <row r="13" spans="2:5" ht="20.100000000000001" hidden="1" customHeight="1">
      <c r="B13" s="176"/>
      <c r="C13" s="178"/>
      <c r="D13" s="97"/>
      <c r="E13" s="180"/>
    </row>
    <row r="14" spans="2:5" ht="20.100000000000001" hidden="1" customHeight="1">
      <c r="B14" s="175"/>
      <c r="C14" s="177"/>
      <c r="D14" s="99"/>
      <c r="E14" s="179"/>
    </row>
    <row r="15" spans="2:5" ht="20.100000000000001" hidden="1" customHeight="1">
      <c r="B15" s="176"/>
      <c r="C15" s="178"/>
      <c r="D15" s="97"/>
      <c r="E15" s="180"/>
    </row>
    <row r="16" spans="2:5" ht="20.100000000000001" hidden="1" customHeight="1">
      <c r="B16" s="175"/>
      <c r="C16" s="177"/>
      <c r="D16" s="99"/>
      <c r="E16" s="179"/>
    </row>
    <row r="17" spans="2:5" ht="20.100000000000001" hidden="1" customHeight="1">
      <c r="B17" s="176"/>
      <c r="C17" s="178"/>
      <c r="D17" s="97"/>
      <c r="E17" s="180"/>
    </row>
    <row r="18" spans="2:5" ht="20.100000000000001" hidden="1" customHeight="1">
      <c r="B18" s="175"/>
      <c r="C18" s="177"/>
      <c r="D18" s="99"/>
      <c r="E18" s="179"/>
    </row>
    <row r="19" spans="2:5" ht="20.100000000000001" hidden="1" customHeight="1">
      <c r="B19" s="176"/>
      <c r="C19" s="178"/>
      <c r="D19" s="97"/>
      <c r="E19" s="180"/>
    </row>
    <row r="20" spans="2:5" ht="20.100000000000001" hidden="1" customHeight="1">
      <c r="B20" s="175"/>
      <c r="C20" s="177"/>
      <c r="D20" s="99"/>
      <c r="E20" s="179"/>
    </row>
    <row r="21" spans="2:5" ht="20.100000000000001" hidden="1" customHeight="1">
      <c r="B21" s="176"/>
      <c r="C21" s="178"/>
      <c r="D21" s="97"/>
      <c r="E21" s="180"/>
    </row>
    <row r="22" spans="2:5" ht="20.100000000000001" hidden="1" customHeight="1">
      <c r="B22" s="175"/>
      <c r="C22" s="177"/>
      <c r="D22" s="99"/>
      <c r="E22" s="179"/>
    </row>
    <row r="23" spans="2:5" ht="20.100000000000001" hidden="1" customHeight="1">
      <c r="B23" s="176"/>
      <c r="C23" s="178"/>
      <c r="D23" s="97"/>
      <c r="E23" s="180"/>
    </row>
    <row r="24" spans="2:5" ht="20.100000000000001" hidden="1" customHeight="1">
      <c r="B24" s="175"/>
      <c r="C24" s="177"/>
      <c r="D24" s="99"/>
      <c r="E24" s="179"/>
    </row>
    <row r="25" spans="2:5" ht="20.100000000000001" hidden="1" customHeight="1">
      <c r="B25" s="176"/>
      <c r="C25" s="178"/>
      <c r="D25" s="97"/>
      <c r="E25" s="180"/>
    </row>
    <row r="26" spans="2:5" ht="20.100000000000001" hidden="1" customHeight="1">
      <c r="B26" s="175"/>
      <c r="C26" s="177"/>
      <c r="D26" s="99"/>
      <c r="E26" s="179"/>
    </row>
    <row r="27" spans="2:5" ht="20.100000000000001" hidden="1" customHeight="1">
      <c r="B27" s="176"/>
      <c r="C27" s="178"/>
      <c r="D27" s="97"/>
      <c r="E27" s="180"/>
    </row>
    <row r="28" spans="2:5" ht="20.100000000000001" hidden="1" customHeight="1">
      <c r="B28" s="175"/>
      <c r="C28" s="177"/>
      <c r="D28" s="99"/>
      <c r="E28" s="179"/>
    </row>
    <row r="29" spans="2:5" ht="20.100000000000001" hidden="1" customHeight="1">
      <c r="B29" s="176"/>
      <c r="C29" s="178"/>
      <c r="D29" s="97"/>
      <c r="E29" s="180"/>
    </row>
    <row r="30" spans="2:5" ht="20.100000000000001" hidden="1" customHeight="1">
      <c r="B30" s="175"/>
      <c r="C30" s="177"/>
      <c r="D30" s="99"/>
      <c r="E30" s="179"/>
    </row>
    <row r="31" spans="2:5" ht="20.100000000000001" hidden="1" customHeight="1">
      <c r="B31" s="176"/>
      <c r="C31" s="178"/>
      <c r="D31" s="97"/>
      <c r="E31" s="180"/>
    </row>
    <row r="32" spans="2:5" ht="20.100000000000001" hidden="1" customHeight="1">
      <c r="B32" s="175"/>
      <c r="C32" s="177"/>
      <c r="D32" s="99"/>
      <c r="E32" s="179"/>
    </row>
    <row r="33" spans="2:5" ht="20.100000000000001" hidden="1" customHeight="1">
      <c r="B33" s="176"/>
      <c r="C33" s="178"/>
      <c r="D33" s="97"/>
      <c r="E33" s="180"/>
    </row>
    <row r="34" spans="2:5" ht="20.100000000000001" hidden="1" customHeight="1">
      <c r="B34" s="175"/>
      <c r="C34" s="177"/>
      <c r="D34" s="99"/>
      <c r="E34" s="179"/>
    </row>
    <row r="35" spans="2:5" ht="20.100000000000001" hidden="1" customHeight="1">
      <c r="B35" s="176"/>
      <c r="C35" s="178"/>
      <c r="D35" s="97"/>
      <c r="E35" s="180"/>
    </row>
    <row r="36" spans="2:5" ht="20.100000000000001" hidden="1" customHeight="1">
      <c r="B36" s="175"/>
      <c r="C36" s="177"/>
      <c r="D36" s="99"/>
      <c r="E36" s="179"/>
    </row>
    <row r="37" spans="2:5" ht="20.100000000000001" hidden="1" customHeight="1">
      <c r="B37" s="176"/>
      <c r="C37" s="178"/>
      <c r="D37" s="97"/>
      <c r="E37" s="180"/>
    </row>
    <row r="38" spans="2:5" ht="20.100000000000001" hidden="1" customHeight="1">
      <c r="B38" s="175"/>
      <c r="C38" s="177"/>
      <c r="D38" s="99"/>
      <c r="E38" s="179"/>
    </row>
    <row r="39" spans="2:5" ht="20.100000000000001" hidden="1" customHeight="1">
      <c r="B39" s="176"/>
      <c r="C39" s="178"/>
      <c r="D39" s="97"/>
      <c r="E39" s="180"/>
    </row>
    <row r="40" spans="2:5" ht="20.100000000000001" customHeight="1">
      <c r="B40" s="175"/>
      <c r="C40" s="177"/>
      <c r="D40" s="99"/>
      <c r="E40" s="179"/>
    </row>
    <row r="41" spans="2:5" ht="20.100000000000001" customHeight="1" thickBot="1">
      <c r="B41" s="190"/>
      <c r="C41" s="191"/>
      <c r="D41" s="101"/>
      <c r="E41" s="192"/>
    </row>
    <row r="43" spans="2:5">
      <c r="B43" s="5"/>
    </row>
    <row r="44" spans="2:5" ht="17.25" customHeight="1"/>
    <row r="45" spans="2:5" ht="18.75">
      <c r="B45" s="58" t="s">
        <v>75</v>
      </c>
    </row>
    <row r="46" spans="2:5" ht="17.25" customHeight="1">
      <c r="B46" s="187" t="s">
        <v>53</v>
      </c>
      <c r="C46" s="187"/>
      <c r="D46" s="187"/>
      <c r="E46" s="187"/>
    </row>
    <row r="47" spans="2:5" ht="13.5">
      <c r="B47" s="186" t="s">
        <v>54</v>
      </c>
      <c r="C47" s="186"/>
      <c r="D47" s="186"/>
      <c r="E47" s="186"/>
    </row>
    <row r="48" spans="2:5" ht="18" customHeight="1">
      <c r="B48" s="56" t="s">
        <v>52</v>
      </c>
      <c r="C48" s="57" t="s">
        <v>51</v>
      </c>
      <c r="D48"/>
      <c r="E48"/>
    </row>
    <row r="49" spans="2:8" ht="9.75" customHeight="1">
      <c r="B49" s="55"/>
      <c r="C49" s="55"/>
      <c r="D49"/>
      <c r="E49"/>
      <c r="H49" s="3" t="s">
        <v>73</v>
      </c>
    </row>
    <row r="50" spans="2:8" ht="19.5" customHeight="1">
      <c r="B50" s="61" t="s">
        <v>55</v>
      </c>
      <c r="C50" s="60" t="s">
        <v>76</v>
      </c>
      <c r="D50" s="59"/>
      <c r="H50" s="3" t="s">
        <v>55</v>
      </c>
    </row>
    <row r="51" spans="2:8" ht="19.5" customHeight="1">
      <c r="B51" s="126" t="s">
        <v>56</v>
      </c>
      <c r="C51" s="60" t="s">
        <v>57</v>
      </c>
      <c r="D51" s="59"/>
      <c r="H51" s="3" t="s">
        <v>56</v>
      </c>
    </row>
    <row r="52" spans="2:8" ht="19.5" customHeight="1">
      <c r="B52" s="61" t="s">
        <v>55</v>
      </c>
      <c r="C52" s="60" t="s">
        <v>58</v>
      </c>
      <c r="D52" s="59"/>
    </row>
    <row r="53" spans="2:8" ht="19.5" customHeight="1">
      <c r="B53" s="61" t="s">
        <v>55</v>
      </c>
      <c r="C53" s="60" t="s">
        <v>59</v>
      </c>
      <c r="D53" s="59"/>
    </row>
    <row r="54" spans="2:8" ht="19.5" customHeight="1">
      <c r="B54" s="61" t="s">
        <v>55</v>
      </c>
      <c r="C54" s="60" t="s">
        <v>60</v>
      </c>
      <c r="D54" s="59"/>
    </row>
    <row r="55" spans="2:8" ht="19.5" customHeight="1">
      <c r="B55" s="61" t="s">
        <v>55</v>
      </c>
      <c r="C55" s="60" t="s">
        <v>61</v>
      </c>
      <c r="D55" s="59"/>
    </row>
    <row r="56" spans="2:8" ht="19.5" customHeight="1">
      <c r="B56" s="61" t="s">
        <v>55</v>
      </c>
      <c r="C56" s="60" t="s">
        <v>62</v>
      </c>
      <c r="D56" s="59"/>
    </row>
    <row r="57" spans="2:8" ht="19.5" customHeight="1">
      <c r="B57" s="126" t="s">
        <v>56</v>
      </c>
      <c r="C57" s="60" t="s">
        <v>63</v>
      </c>
      <c r="D57" s="59"/>
    </row>
    <row r="58" spans="2:8" ht="19.5" customHeight="1">
      <c r="B58" s="61" t="s">
        <v>55</v>
      </c>
      <c r="C58" s="60" t="s">
        <v>64</v>
      </c>
      <c r="D58" s="59"/>
    </row>
    <row r="59" spans="2:8" ht="19.5" customHeight="1">
      <c r="B59" s="61" t="s">
        <v>55</v>
      </c>
      <c r="C59" s="60" t="s">
        <v>65</v>
      </c>
      <c r="D59" s="59"/>
    </row>
    <row r="60" spans="2:8" ht="19.5" customHeight="1">
      <c r="B60" s="61" t="s">
        <v>55</v>
      </c>
      <c r="C60" s="60" t="s">
        <v>66</v>
      </c>
      <c r="D60" s="59"/>
    </row>
    <row r="61" spans="2:8" ht="19.5" customHeight="1">
      <c r="B61" s="61" t="s">
        <v>55</v>
      </c>
      <c r="C61" s="60" t="s">
        <v>67</v>
      </c>
      <c r="D61" s="59"/>
    </row>
    <row r="62" spans="2:8" ht="19.5" customHeight="1">
      <c r="B62" s="61" t="s">
        <v>55</v>
      </c>
      <c r="C62" s="60" t="s">
        <v>68</v>
      </c>
      <c r="D62" s="59"/>
    </row>
    <row r="63" spans="2:8" ht="19.5" customHeight="1">
      <c r="B63" s="61" t="s">
        <v>55</v>
      </c>
      <c r="C63" s="60" t="s">
        <v>69</v>
      </c>
      <c r="D63" s="59"/>
    </row>
    <row r="64" spans="2:8" ht="19.5" customHeight="1">
      <c r="B64" s="126" t="s">
        <v>56</v>
      </c>
      <c r="C64" s="60" t="s">
        <v>70</v>
      </c>
      <c r="D64" s="59"/>
    </row>
    <row r="65" spans="2:4" ht="19.5" customHeight="1">
      <c r="B65" s="61" t="s">
        <v>55</v>
      </c>
      <c r="C65" s="60" t="s">
        <v>71</v>
      </c>
      <c r="D65" s="59"/>
    </row>
    <row r="66" spans="2:4" ht="19.5" customHeight="1">
      <c r="B66" s="61" t="s">
        <v>55</v>
      </c>
      <c r="C66" s="60" t="s">
        <v>72</v>
      </c>
      <c r="D66" s="59"/>
    </row>
    <row r="68" spans="2:4">
      <c r="B68" s="5" t="s">
        <v>74</v>
      </c>
    </row>
  </sheetData>
  <mergeCells count="58">
    <mergeCell ref="B8:B9"/>
    <mergeCell ref="C8:C9"/>
    <mergeCell ref="E8:E9"/>
    <mergeCell ref="B4:B5"/>
    <mergeCell ref="C4:C5"/>
    <mergeCell ref="D4:D5"/>
    <mergeCell ref="C6:C7"/>
    <mergeCell ref="E6:E7"/>
    <mergeCell ref="B10:B11"/>
    <mergeCell ref="C10:C11"/>
    <mergeCell ref="E10:E11"/>
    <mergeCell ref="B12:B13"/>
    <mergeCell ref="C12:C13"/>
    <mergeCell ref="E12:E13"/>
    <mergeCell ref="B14:B15"/>
    <mergeCell ref="C14:C15"/>
    <mergeCell ref="E14:E15"/>
    <mergeCell ref="B16:B17"/>
    <mergeCell ref="C16:C17"/>
    <mergeCell ref="E16:E17"/>
    <mergeCell ref="B18:B19"/>
    <mergeCell ref="C18:C19"/>
    <mergeCell ref="E18:E19"/>
    <mergeCell ref="B20:B21"/>
    <mergeCell ref="C20:C21"/>
    <mergeCell ref="E20:E21"/>
    <mergeCell ref="B22:B23"/>
    <mergeCell ref="C22:C23"/>
    <mergeCell ref="E22:E23"/>
    <mergeCell ref="B24:B25"/>
    <mergeCell ref="C24:C25"/>
    <mergeCell ref="E24:E25"/>
    <mergeCell ref="B26:B27"/>
    <mergeCell ref="C26:C27"/>
    <mergeCell ref="E26:E27"/>
    <mergeCell ref="B28:B29"/>
    <mergeCell ref="C28:C29"/>
    <mergeCell ref="E28:E29"/>
    <mergeCell ref="B30:B31"/>
    <mergeCell ref="C30:C31"/>
    <mergeCell ref="E30:E31"/>
    <mergeCell ref="B32:B33"/>
    <mergeCell ref="C32:C33"/>
    <mergeCell ref="E32:E33"/>
    <mergeCell ref="B34:B35"/>
    <mergeCell ref="C34:C35"/>
    <mergeCell ref="E34:E35"/>
    <mergeCell ref="B36:B37"/>
    <mergeCell ref="C36:C37"/>
    <mergeCell ref="E36:E37"/>
    <mergeCell ref="B46:E46"/>
    <mergeCell ref="B47:E47"/>
    <mergeCell ref="B38:B39"/>
    <mergeCell ref="C38:C39"/>
    <mergeCell ref="E38:E39"/>
    <mergeCell ref="B40:B41"/>
    <mergeCell ref="C40:C41"/>
    <mergeCell ref="E40:E41"/>
  </mergeCells>
  <phoneticPr fontId="2"/>
  <dataValidations count="1">
    <dataValidation type="list" allowBlank="1" showInputMessage="1" sqref="B50:B66" xr:uid="{B3A0644B-8C27-4C61-A77A-8C03440970F7}">
      <formula1>$H$50:$H$52</formula1>
    </dataValidation>
  </dataValidations>
  <hyperlinks>
    <hyperlink ref="C48" r:id="rId1" xr:uid="{5ED2FD38-34B5-4B3D-9FD8-7A4F7780B0EE}"/>
  </hyperlinks>
  <printOptions horizontalCentered="1"/>
  <pageMargins left="0.51181102362204722" right="0.51181102362204722" top="0.55118110236220474" bottom="0.15748031496062992" header="0.31496062992125984" footer="0"/>
  <pageSetup paperSize="9" scale="82" orientation="portrait" r:id="rId2"/>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84445-D7DE-44AB-A753-9123B1BA6807}">
  <sheetPr>
    <pageSetUpPr fitToPage="1"/>
  </sheetPr>
  <dimension ref="A1:O22"/>
  <sheetViews>
    <sheetView view="pageBreakPreview" zoomScale="85" zoomScaleNormal="70" zoomScaleSheetLayoutView="85" workbookViewId="0">
      <selection activeCell="D14" sqref="D14:F14"/>
    </sheetView>
  </sheetViews>
  <sheetFormatPr defaultColWidth="9" defaultRowHeight="13.5"/>
  <cols>
    <col min="1" max="1" width="9" style="1"/>
    <col min="2" max="2" width="41" style="1" customWidth="1"/>
    <col min="3" max="3" width="3.625" style="2" customWidth="1"/>
    <col min="4" max="4" width="12.125" style="1" customWidth="1"/>
    <col min="5" max="5" width="3.625" style="2" customWidth="1"/>
    <col min="6" max="6" width="12.125" style="1" customWidth="1"/>
    <col min="7" max="7" width="3.625" style="2" customWidth="1"/>
    <col min="8" max="8" width="12.125" style="1" customWidth="1"/>
    <col min="9" max="9" width="3.625" style="2" customWidth="1"/>
    <col min="10" max="10" width="12.125" style="1" customWidth="1"/>
    <col min="11" max="11" width="3.625" style="2" customWidth="1"/>
    <col min="12" max="12" width="12.125" style="1" customWidth="1"/>
    <col min="13" max="13" width="15.625" style="1" customWidth="1"/>
    <col min="14" max="14" width="4.375" style="1" customWidth="1"/>
    <col min="15" max="16384" width="9" style="1"/>
  </cols>
  <sheetData>
    <row r="1" spans="1:15" s="3" customFormat="1" ht="132" customHeight="1">
      <c r="B1" s="198" t="s">
        <v>121</v>
      </c>
      <c r="C1" s="198"/>
      <c r="D1" s="198"/>
      <c r="E1" s="198"/>
      <c r="F1" s="198"/>
      <c r="G1" s="198"/>
      <c r="H1" s="198"/>
      <c r="I1" s="198"/>
      <c r="J1" s="198"/>
      <c r="K1" s="198"/>
      <c r="L1" s="198"/>
      <c r="M1" s="198"/>
    </row>
    <row r="2" spans="1:15" ht="15" thickBot="1">
      <c r="L2" s="47" t="s">
        <v>46</v>
      </c>
    </row>
    <row r="3" spans="1:15">
      <c r="B3" s="203" t="s">
        <v>45</v>
      </c>
      <c r="C3" s="238">
        <v>2025</v>
      </c>
      <c r="D3" s="239"/>
      <c r="E3" s="199">
        <f>C3+1</f>
        <v>2026</v>
      </c>
      <c r="F3" s="200"/>
      <c r="G3" s="199">
        <f>E3+1</f>
        <v>2027</v>
      </c>
      <c r="H3" s="200"/>
      <c r="I3" s="199">
        <f>G3+1</f>
        <v>2028</v>
      </c>
      <c r="J3" s="200"/>
      <c r="K3" s="199">
        <f>I3+1</f>
        <v>2029</v>
      </c>
      <c r="L3" s="200"/>
      <c r="M3" s="203" t="s">
        <v>44</v>
      </c>
      <c r="O3" s="3" t="s">
        <v>0</v>
      </c>
    </row>
    <row r="4" spans="1:15" ht="14.25" thickBot="1">
      <c r="B4" s="204"/>
      <c r="C4" s="240"/>
      <c r="D4" s="241"/>
      <c r="E4" s="201"/>
      <c r="F4" s="202"/>
      <c r="G4" s="201"/>
      <c r="H4" s="202"/>
      <c r="I4" s="201"/>
      <c r="J4" s="202"/>
      <c r="K4" s="201"/>
      <c r="L4" s="202"/>
      <c r="M4" s="204"/>
      <c r="O4" s="3"/>
    </row>
    <row r="5" spans="1:15" ht="49.5" customHeight="1">
      <c r="A5" s="1">
        <v>1</v>
      </c>
      <c r="B5" s="85" t="s">
        <v>25</v>
      </c>
      <c r="C5" s="88" t="s">
        <v>29</v>
      </c>
      <c r="D5" s="32">
        <v>25000000</v>
      </c>
      <c r="E5" s="88" t="s">
        <v>29</v>
      </c>
      <c r="F5" s="32">
        <v>25000000</v>
      </c>
      <c r="G5" s="88" t="s">
        <v>29</v>
      </c>
      <c r="H5" s="32">
        <v>25000000</v>
      </c>
      <c r="I5" s="88" t="s">
        <v>29</v>
      </c>
      <c r="J5" s="32">
        <v>25000000</v>
      </c>
      <c r="K5" s="10"/>
      <c r="L5" s="7"/>
      <c r="M5" s="35" t="s">
        <v>32</v>
      </c>
      <c r="O5" s="1" t="s">
        <v>9</v>
      </c>
    </row>
    <row r="6" spans="1:15" ht="49.5" customHeight="1">
      <c r="A6" s="1">
        <v>2</v>
      </c>
      <c r="B6" s="86" t="s">
        <v>26</v>
      </c>
      <c r="C6" s="89"/>
      <c r="D6" s="8"/>
      <c r="E6" s="11"/>
      <c r="F6" s="33">
        <v>40000000</v>
      </c>
      <c r="G6" s="11"/>
      <c r="H6" s="34">
        <v>40000000</v>
      </c>
      <c r="I6" s="11"/>
      <c r="J6" s="33">
        <v>40000000</v>
      </c>
      <c r="K6" s="11"/>
      <c r="L6" s="33">
        <v>40000000</v>
      </c>
      <c r="M6" s="36" t="s">
        <v>32</v>
      </c>
      <c r="O6" s="1" t="s">
        <v>13</v>
      </c>
    </row>
    <row r="7" spans="1:15" ht="49.5" customHeight="1">
      <c r="A7" s="1">
        <v>3</v>
      </c>
      <c r="B7" s="86" t="s">
        <v>27</v>
      </c>
      <c r="C7" s="89" t="s">
        <v>29</v>
      </c>
      <c r="D7" s="33">
        <v>15000000</v>
      </c>
      <c r="E7" s="89" t="s">
        <v>30</v>
      </c>
      <c r="F7" s="33">
        <v>5000000</v>
      </c>
      <c r="G7" s="89" t="s">
        <v>30</v>
      </c>
      <c r="H7" s="33">
        <v>5000000</v>
      </c>
      <c r="I7" s="11"/>
      <c r="J7" s="8"/>
      <c r="K7" s="11"/>
      <c r="L7" s="8"/>
      <c r="M7" s="36" t="s">
        <v>33</v>
      </c>
    </row>
    <row r="8" spans="1:15" ht="49.5" customHeight="1">
      <c r="A8" s="1">
        <v>4</v>
      </c>
      <c r="B8" s="87" t="s">
        <v>31</v>
      </c>
      <c r="C8" s="11"/>
      <c r="D8" s="8"/>
      <c r="E8" s="11"/>
      <c r="F8" s="8"/>
      <c r="G8" s="11"/>
      <c r="H8" s="33">
        <v>8500000</v>
      </c>
      <c r="I8" s="11"/>
      <c r="J8" s="33">
        <v>8500000</v>
      </c>
      <c r="K8" s="11"/>
      <c r="L8" s="33">
        <v>8500000</v>
      </c>
      <c r="M8" s="36" t="s">
        <v>34</v>
      </c>
    </row>
    <row r="9" spans="1:15" ht="49.5" hidden="1" customHeight="1">
      <c r="A9" s="1">
        <v>5</v>
      </c>
      <c r="B9" s="12"/>
      <c r="C9" s="11"/>
      <c r="D9" s="8"/>
      <c r="E9" s="11"/>
      <c r="F9" s="8"/>
      <c r="G9" s="11"/>
      <c r="H9" s="8"/>
      <c r="I9" s="11"/>
      <c r="J9" s="8"/>
      <c r="K9" s="11"/>
      <c r="L9" s="8"/>
      <c r="M9" s="6"/>
    </row>
    <row r="10" spans="1:15" ht="49.5" customHeight="1">
      <c r="A10" s="1">
        <v>6</v>
      </c>
      <c r="B10" s="48" t="s">
        <v>89</v>
      </c>
      <c r="C10" s="11"/>
      <c r="D10" s="8"/>
      <c r="E10" s="11"/>
      <c r="F10" s="8"/>
      <c r="G10" s="11"/>
      <c r="H10" s="8"/>
      <c r="I10" s="11"/>
      <c r="J10" s="8"/>
      <c r="K10" s="11"/>
      <c r="L10" s="8"/>
      <c r="M10" s="6"/>
    </row>
    <row r="11" spans="1:15" ht="49.5" customHeight="1">
      <c r="A11" s="1">
        <v>7</v>
      </c>
      <c r="B11" s="48" t="s">
        <v>28</v>
      </c>
      <c r="C11" s="11"/>
      <c r="D11" s="8"/>
      <c r="E11" s="11"/>
      <c r="F11" s="8"/>
      <c r="G11" s="11"/>
      <c r="H11" s="8"/>
      <c r="I11" s="11"/>
      <c r="J11" s="8"/>
      <c r="K11" s="11"/>
      <c r="L11" s="8"/>
      <c r="M11" s="6"/>
    </row>
    <row r="12" spans="1:15" ht="49.5" hidden="1" customHeight="1">
      <c r="A12" s="1">
        <v>8</v>
      </c>
      <c r="B12" s="106"/>
      <c r="C12" s="107"/>
      <c r="D12" s="108"/>
      <c r="E12" s="107"/>
      <c r="F12" s="108"/>
      <c r="G12" s="107"/>
      <c r="H12" s="108"/>
      <c r="I12" s="107"/>
      <c r="J12" s="108"/>
      <c r="K12" s="107"/>
      <c r="L12" s="108"/>
      <c r="M12" s="109"/>
    </row>
    <row r="13" spans="1:15" ht="49.5" hidden="1" customHeight="1">
      <c r="A13" s="1">
        <v>9</v>
      </c>
      <c r="B13" s="106"/>
      <c r="C13" s="107"/>
      <c r="D13" s="108"/>
      <c r="E13" s="107"/>
      <c r="F13" s="108"/>
      <c r="G13" s="107"/>
      <c r="H13" s="108"/>
      <c r="I13" s="107"/>
      <c r="J13" s="108"/>
      <c r="K13" s="107"/>
      <c r="L13" s="108"/>
      <c r="M13" s="109"/>
    </row>
    <row r="14" spans="1:15" ht="49.5" customHeight="1" thickBot="1">
      <c r="A14" s="1">
        <v>10</v>
      </c>
      <c r="B14" s="110"/>
      <c r="C14" s="111"/>
      <c r="D14" s="112"/>
      <c r="E14" s="111"/>
      <c r="F14" s="112"/>
      <c r="G14" s="111"/>
      <c r="H14" s="112"/>
      <c r="I14" s="111"/>
      <c r="J14" s="112"/>
      <c r="K14" s="111"/>
      <c r="L14" s="112"/>
      <c r="M14" s="113"/>
      <c r="O14" s="13" t="s">
        <v>41</v>
      </c>
    </row>
    <row r="16" spans="1:15" ht="25.15" customHeight="1" thickBot="1">
      <c r="B16" s="197" t="s">
        <v>24</v>
      </c>
      <c r="C16" s="197"/>
      <c r="D16" s="197"/>
      <c r="E16" s="197"/>
      <c r="F16" s="197"/>
      <c r="G16" s="197"/>
      <c r="H16" s="197"/>
      <c r="I16" s="197"/>
      <c r="J16" s="197"/>
      <c r="K16" s="197"/>
      <c r="L16" s="197"/>
      <c r="M16" s="197"/>
    </row>
    <row r="17" spans="2:15" ht="25.15" customHeight="1" thickBot="1">
      <c r="B17" s="44" t="s">
        <v>12</v>
      </c>
      <c r="C17" s="195">
        <f>C3</f>
        <v>2025</v>
      </c>
      <c r="D17" s="196"/>
      <c r="E17" s="193">
        <f t="shared" ref="E17" si="0">E3</f>
        <v>2026</v>
      </c>
      <c r="F17" s="194"/>
      <c r="G17" s="195">
        <f t="shared" ref="G17" si="1">G3</f>
        <v>2027</v>
      </c>
      <c r="H17" s="196"/>
      <c r="I17" s="193">
        <f t="shared" ref="I17" si="2">I3</f>
        <v>2028</v>
      </c>
      <c r="J17" s="194"/>
      <c r="K17" s="195">
        <f t="shared" ref="K17" si="3">K3</f>
        <v>2029</v>
      </c>
      <c r="L17" s="196"/>
      <c r="M17" s="46" t="s">
        <v>11</v>
      </c>
      <c r="O17" s="13" t="s">
        <v>18</v>
      </c>
    </row>
    <row r="18" spans="2:15" ht="25.15" customHeight="1">
      <c r="B18" s="45" t="s">
        <v>122</v>
      </c>
      <c r="C18" s="11"/>
      <c r="D18" s="8">
        <f>SUMIF(C5:C14,"○",D5:D14)+SUMIF(C5:C14,"△",D5:D14)</f>
        <v>40000000</v>
      </c>
      <c r="E18" s="24"/>
      <c r="F18" s="8">
        <f>SUMIF(E5:E14,"○",F5:F14)+SUMIF(E5:E14,"△",F5:F14)</f>
        <v>30000000</v>
      </c>
      <c r="G18" s="25"/>
      <c r="H18" s="8">
        <f>SUMIF(G5:G14,"○",H5:H14)+SUMIF(G5:G14,"△",H5:H14)</f>
        <v>30000000</v>
      </c>
      <c r="I18" s="24"/>
      <c r="J18" s="8">
        <f>SUMIF(I5:I14,"○",J5:J14)+SUMIF(I5:I14,"△",J5:J14)</f>
        <v>25000000</v>
      </c>
      <c r="K18" s="25"/>
      <c r="L18" s="8">
        <f>SUMIF(K5:K14,"○",L5:L14)+SUMIF(K5:K14,"△",L5:L14)</f>
        <v>0</v>
      </c>
      <c r="M18" s="6"/>
      <c r="O18" s="13"/>
    </row>
    <row r="19" spans="2:15" ht="25.15" customHeight="1" thickBot="1">
      <c r="B19" s="118" t="s">
        <v>22</v>
      </c>
      <c r="C19" s="119"/>
      <c r="D19" s="120">
        <f>D20-D18</f>
        <v>0</v>
      </c>
      <c r="E19" s="121"/>
      <c r="F19" s="120">
        <f>F20-F18</f>
        <v>40000000</v>
      </c>
      <c r="G19" s="119"/>
      <c r="H19" s="120">
        <f>H20-H18</f>
        <v>48500000</v>
      </c>
      <c r="I19" s="121"/>
      <c r="J19" s="120">
        <f>J20-J18</f>
        <v>48500000</v>
      </c>
      <c r="K19" s="119"/>
      <c r="L19" s="120">
        <f>L20-L18</f>
        <v>48500000</v>
      </c>
      <c r="M19" s="122"/>
    </row>
    <row r="20" spans="2:15" ht="25.15" customHeight="1" thickTop="1" thickBot="1">
      <c r="B20" s="114" t="s">
        <v>10</v>
      </c>
      <c r="C20" s="115"/>
      <c r="D20" s="116">
        <f>SUM(D5:D14)</f>
        <v>40000000</v>
      </c>
      <c r="E20" s="115"/>
      <c r="F20" s="116">
        <f>SUM(F5:F14)</f>
        <v>70000000</v>
      </c>
      <c r="G20" s="115"/>
      <c r="H20" s="116">
        <f>SUM(H5:H14)</f>
        <v>78500000</v>
      </c>
      <c r="I20" s="115"/>
      <c r="J20" s="116">
        <f>SUM(J5:J14)</f>
        <v>73500000</v>
      </c>
      <c r="K20" s="115"/>
      <c r="L20" s="116">
        <f>SUM(L5:L14)</f>
        <v>48500000</v>
      </c>
      <c r="M20" s="117"/>
    </row>
    <row r="22" spans="2:15">
      <c r="B22" s="5" t="s">
        <v>74</v>
      </c>
    </row>
  </sheetData>
  <mergeCells count="14">
    <mergeCell ref="B1:M1"/>
    <mergeCell ref="B3:B4"/>
    <mergeCell ref="C3:D4"/>
    <mergeCell ref="E3:F4"/>
    <mergeCell ref="G3:H4"/>
    <mergeCell ref="I3:J4"/>
    <mergeCell ref="K3:L4"/>
    <mergeCell ref="M3:M4"/>
    <mergeCell ref="B16:M16"/>
    <mergeCell ref="C17:D17"/>
    <mergeCell ref="E17:F17"/>
    <mergeCell ref="G17:H17"/>
    <mergeCell ref="I17:J17"/>
    <mergeCell ref="K17:L17"/>
  </mergeCells>
  <phoneticPr fontId="2"/>
  <dataValidations count="1">
    <dataValidation type="list" allowBlank="1" showInputMessage="1" showErrorMessage="1" sqref="K5:K14 K20 I5:I14 I20 E5:E14 G20 C5:C14 E20 C20 G5:G14" xr:uid="{B69FA923-1143-4351-86CA-AF6E05BD6790}">
      <formula1>$O$4:$O$6</formula1>
    </dataValidation>
  </dataValidations>
  <printOptions horizontalCentered="1"/>
  <pageMargins left="0.51181102362204722" right="0.51181102362204722" top="0.55118110236220474" bottom="0.15748031496062992" header="0.31496062992125984" footer="0"/>
  <pageSetup paperSize="9" scale="6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C6687-0644-4CF6-A2CC-A78A2CBC9FD2}">
  <sheetPr>
    <pageSetUpPr fitToPage="1"/>
  </sheetPr>
  <dimension ref="A1:U8"/>
  <sheetViews>
    <sheetView view="pageBreakPreview" zoomScale="85" zoomScaleNormal="85" zoomScaleSheetLayoutView="85" workbookViewId="0">
      <selection activeCell="D14" sqref="D14:F14"/>
    </sheetView>
  </sheetViews>
  <sheetFormatPr defaultRowHeight="13.5"/>
  <cols>
    <col min="1" max="17" width="4.25" customWidth="1"/>
    <col min="18" max="18" width="15.625" customWidth="1"/>
  </cols>
  <sheetData>
    <row r="1" spans="1:21" s="84" customFormat="1" ht="111.75" customHeight="1">
      <c r="A1" s="205" t="s">
        <v>111</v>
      </c>
      <c r="B1" s="205"/>
      <c r="C1" s="205"/>
      <c r="D1" s="205"/>
      <c r="E1" s="205"/>
      <c r="F1" s="205"/>
      <c r="G1" s="205"/>
      <c r="H1" s="205"/>
      <c r="I1" s="205"/>
      <c r="J1" s="205"/>
      <c r="K1" s="205"/>
      <c r="L1" s="205"/>
      <c r="M1" s="205"/>
      <c r="N1" s="205"/>
      <c r="O1" s="205"/>
      <c r="P1" s="205"/>
      <c r="Q1" s="205"/>
      <c r="R1" s="205"/>
    </row>
    <row r="2" spans="1:21" s="84" customFormat="1" ht="15" customHeight="1">
      <c r="A2" s="90"/>
      <c r="B2" s="90"/>
      <c r="C2" s="90"/>
      <c r="D2" s="90"/>
      <c r="E2" s="90"/>
      <c r="F2" s="90"/>
      <c r="G2" s="90"/>
      <c r="H2" s="90"/>
      <c r="I2" s="90"/>
      <c r="J2" s="90"/>
      <c r="K2" s="90"/>
      <c r="L2" s="90"/>
      <c r="M2" s="90"/>
      <c r="N2" s="90"/>
      <c r="O2" s="90"/>
      <c r="P2" s="90"/>
      <c r="Q2" s="90"/>
      <c r="R2" s="90"/>
    </row>
    <row r="3" spans="1:21" ht="69" customHeight="1">
      <c r="A3" s="206" t="s">
        <v>112</v>
      </c>
      <c r="B3" s="207"/>
      <c r="C3" s="207"/>
      <c r="D3" s="207"/>
      <c r="E3" s="207"/>
      <c r="F3" s="207"/>
      <c r="G3" s="207"/>
      <c r="H3" s="207"/>
      <c r="I3" s="207"/>
      <c r="J3" s="207"/>
      <c r="K3" s="207"/>
      <c r="L3" s="207"/>
      <c r="M3" s="207"/>
      <c r="N3" s="207"/>
      <c r="O3" s="207"/>
      <c r="P3" s="207"/>
      <c r="Q3" s="207"/>
      <c r="R3" s="207"/>
    </row>
    <row r="4" spans="1:21" s="84" customFormat="1" ht="23.25" customHeight="1">
      <c r="A4" s="91" t="s">
        <v>113</v>
      </c>
      <c r="B4" s="92" t="s">
        <v>114</v>
      </c>
      <c r="C4" s="90"/>
      <c r="D4" s="90"/>
      <c r="E4" s="90"/>
      <c r="F4" s="90"/>
      <c r="G4" s="90"/>
      <c r="H4" s="90"/>
      <c r="I4" s="90"/>
      <c r="J4" s="90"/>
      <c r="K4" s="90"/>
      <c r="L4" s="90"/>
      <c r="M4" s="90"/>
      <c r="N4" s="90"/>
      <c r="O4" s="90"/>
      <c r="P4" s="90"/>
      <c r="Q4" s="90"/>
      <c r="R4" s="90"/>
    </row>
    <row r="5" spans="1:21" s="84" customFormat="1" ht="23.25" customHeight="1">
      <c r="A5" s="93" t="s">
        <v>117</v>
      </c>
      <c r="B5" s="92" t="s">
        <v>115</v>
      </c>
      <c r="C5" s="90"/>
      <c r="D5" s="90"/>
      <c r="E5" s="90"/>
      <c r="F5" s="90"/>
      <c r="G5" s="90"/>
      <c r="H5" s="90"/>
      <c r="I5" s="90"/>
      <c r="J5" s="90"/>
      <c r="K5" s="90"/>
      <c r="L5" s="90"/>
      <c r="M5" s="90"/>
      <c r="N5" s="90"/>
      <c r="O5" s="90"/>
      <c r="P5" s="90"/>
      <c r="Q5" s="90"/>
      <c r="R5" s="90"/>
    </row>
    <row r="6" spans="1:21">
      <c r="A6" t="s">
        <v>116</v>
      </c>
    </row>
    <row r="8" spans="1:21" ht="336.75" customHeight="1">
      <c r="A8" s="242" t="s">
        <v>118</v>
      </c>
      <c r="B8" s="243"/>
      <c r="C8" s="243"/>
      <c r="D8" s="243"/>
      <c r="E8" s="243"/>
      <c r="F8" s="243"/>
      <c r="G8" s="243"/>
      <c r="H8" s="243"/>
      <c r="I8" s="243"/>
      <c r="J8" s="243"/>
      <c r="K8" s="243"/>
      <c r="L8" s="243"/>
      <c r="M8" s="243"/>
      <c r="N8" s="243"/>
      <c r="O8" s="243"/>
      <c r="P8" s="243"/>
      <c r="Q8" s="243"/>
      <c r="R8" s="244"/>
      <c r="U8" s="84"/>
    </row>
  </sheetData>
  <mergeCells count="3">
    <mergeCell ref="A8:R8"/>
    <mergeCell ref="A1:R1"/>
    <mergeCell ref="A3:R3"/>
  </mergeCells>
  <phoneticPr fontId="2"/>
  <printOptions horizontalCentered="1"/>
  <pageMargins left="0.51181102362204722" right="0.51181102362204722" top="0.55118110236220474" bottom="0.15748031496062992" header="0.31496062992125984"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センター設置申請書</vt:lpstr>
      <vt:lpstr>構成員とSDGs</vt:lpstr>
      <vt:lpstr>資金計画</vt:lpstr>
      <vt:lpstr>利益相反マネジメント</vt:lpstr>
      <vt:lpstr>センター設置申請書 (記入例)</vt:lpstr>
      <vt:lpstr>構成員とSDGs (記入例)</vt:lpstr>
      <vt:lpstr>資金計画 (記入例)</vt:lpstr>
      <vt:lpstr>利益相反マネジメント (記入例)</vt:lpstr>
      <vt:lpstr>センター設置申請書!Print_Area</vt:lpstr>
      <vt:lpstr>'センター設置申請書 (記入例)'!Print_Area</vt:lpstr>
      <vt:lpstr>構成員とSDGs!Print_Area</vt:lpstr>
      <vt:lpstr>'構成員とSDGs (記入例)'!Print_Area</vt:lpstr>
      <vt:lpstr>資金計画!Print_Area</vt:lpstr>
      <vt:lpstr>'資金計画 (記入例)'!Print_Area</vt:lpstr>
      <vt:lpstr>利益相反マネジメント!Print_Area</vt:lpstr>
      <vt:lpstr>'利益相反マネジメント (記入例)'!Print_Area</vt:lpstr>
    </vt:vector>
  </TitlesOfParts>
  <Company>慶應義塾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慶應義塾</dc:creator>
  <cp:lastModifiedBy>平本　潤</cp:lastModifiedBy>
  <cp:lastPrinted>2025-03-26T06:33:22Z</cp:lastPrinted>
  <dcterms:created xsi:type="dcterms:W3CDTF">2017-07-20T02:25:41Z</dcterms:created>
  <dcterms:modified xsi:type="dcterms:W3CDTF">2025-03-26T06:34:46Z</dcterms:modified>
</cp:coreProperties>
</file>